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3395" windowHeight="10260" activeTab="0"/>
  </bookViews>
  <sheets>
    <sheet name="Travel" sheetId="1" r:id="rId1"/>
    <sheet name="Travel SSC" sheetId="2" state="hidden" r:id="rId2"/>
    <sheet name="Hospitality" sheetId="3" r:id="rId3"/>
    <sheet name="Hospitality SSC" sheetId="4" state="hidden" r:id="rId4"/>
    <sheet name="Other" sheetId="5" r:id="rId5"/>
    <sheet name="Other SSC" sheetId="6" state="hidden" r:id="rId6"/>
    <sheet name="Gifts" sheetId="7" r:id="rId7"/>
    <sheet name="SSC Gifts" sheetId="8" state="hidden" r:id="rId8"/>
  </sheets>
  <definedNames>
    <definedName name="DME_BeforeCloseCompleted_docdm_670113_1_.xls" hidden="1">"False"</definedName>
    <definedName name="DME_Dirty_docdm_670113_1_.xls" hidden="1">"True"</definedName>
    <definedName name="DME_DocumentFlags_docdm_670113_1_.xls" hidden="1">"1"</definedName>
    <definedName name="DME_DocumentID_docdm_670113_1_.xls" hidden="1">"::ODMA\DME-MSE\docdm-670113"</definedName>
    <definedName name="DME_DocumentOpened_docdm_670113_1_.xls" hidden="1">"True"</definedName>
    <definedName name="DME_DocumentTitle_docdm_670113_1_.xls" hidden="1">"docdm-670113 - SSC Disclosure of Expenses - Excel - Publication"</definedName>
    <definedName name="DME_LocalFile_docdm_670113_1_.xls" hidden="1">"False"</definedName>
    <definedName name="DME_NextWindowNumber_docdm_670113_1_.xls" hidden="1">"2"</definedName>
    <definedName name="_xlnm.Print_Area" localSheetId="6">'Gifts'!$A$1:$H$20</definedName>
    <definedName name="_xlnm.Print_Area" localSheetId="2">'Hospitality'!$A$1:$I$54</definedName>
    <definedName name="_xlnm.Print_Area" localSheetId="4">'Other'!$A$1:$I$43</definedName>
    <definedName name="_xlnm.Print_Area" localSheetId="0">'Travel'!$A$1:$I$96</definedName>
  </definedNames>
  <calcPr fullCalcOnLoad="1"/>
</workbook>
</file>

<file path=xl/sharedStrings.xml><?xml version="1.0" encoding="utf-8"?>
<sst xmlns="http://schemas.openxmlformats.org/spreadsheetml/2006/main" count="481" uniqueCount="129">
  <si>
    <t>Name of CE [xxxxxxxxxx]</t>
  </si>
  <si>
    <t>Period [xx/xx/xxxx - xx/xx/xxxx]</t>
  </si>
  <si>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</si>
  <si>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</si>
  <si>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</si>
  <si>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</si>
  <si>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</si>
  <si>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</si>
  <si>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</si>
  <si>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</si>
  <si>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</si>
  <si>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</si>
  <si>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</si>
  <si>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</si>
  <si>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</si>
  <si>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</si>
  <si>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</si>
  <si>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</si>
  <si>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</si>
  <si>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</si>
  <si>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</si>
  <si>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</si>
  <si>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</si>
  <si>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</si>
  <si>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</si>
  <si>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</si>
  <si>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</si>
  <si>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Organisation [xxxxxxxxx]</t>
  </si>
  <si>
    <t>Gifts &amp; Hospitality accepted (over $100 in estimated value)</t>
  </si>
  <si>
    <t>Name of organisation [xxxxxxxxx]</t>
  </si>
  <si>
    <t>Total other expenses for the 6-monthly period</t>
  </si>
  <si>
    <t>Total hospitality expenses for the 6-monthly period</t>
  </si>
  <si>
    <t>Total travel expenses 
for the 6-monthly period</t>
  </si>
  <si>
    <t>Nil</t>
  </si>
  <si>
    <t>No International Travel Credit Card expenses</t>
  </si>
  <si>
    <t>No International Travel non-Credit Card expenses</t>
  </si>
  <si>
    <t>Vehicle transport for trip</t>
  </si>
  <si>
    <t>Auckland</t>
  </si>
  <si>
    <t>Nelson</t>
  </si>
  <si>
    <t>Dunedin</t>
  </si>
  <si>
    <t>Christchurch</t>
  </si>
  <si>
    <t>Dignitary's funeral</t>
  </si>
  <si>
    <t>Wellington</t>
  </si>
  <si>
    <t>Hamilton</t>
  </si>
  <si>
    <t>Accommodation for trip</t>
  </si>
  <si>
    <t>Airfares for trip</t>
  </si>
  <si>
    <t>Invercargill</t>
  </si>
  <si>
    <t xml:space="preserve">Christchurch </t>
  </si>
  <si>
    <t>Business Breakfast meeting</t>
  </si>
  <si>
    <t>Refreshments for ELT meeting</t>
  </si>
  <si>
    <t>Business Lunch meeting</t>
  </si>
  <si>
    <t>No gifts received over $100 in value</t>
  </si>
  <si>
    <t>No hospitality received over $100 in value</t>
  </si>
  <si>
    <t>International Travel - Credit Card expenses</t>
  </si>
  <si>
    <t>International Travel - non-Credit Card expenses</t>
  </si>
  <si>
    <t>Domestic Travel - non-Credit Card expenses</t>
  </si>
  <si>
    <t>Total travel expenses for the 6-monthly period</t>
  </si>
  <si>
    <r>
      <t>Name of Organisation:</t>
    </r>
    <r>
      <rPr>
        <b/>
        <sz val="10"/>
        <color indexed="8"/>
        <rFont val="Arial"/>
        <family val="2"/>
      </rPr>
      <t xml:space="preserve"> Department of Conservation</t>
    </r>
  </si>
  <si>
    <r>
      <t xml:space="preserve">Name of CE: </t>
    </r>
    <r>
      <rPr>
        <b/>
        <sz val="10"/>
        <color indexed="8"/>
        <rFont val="Arial"/>
        <family val="2"/>
      </rPr>
      <t>(Director-General)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Alastair Morrison</t>
    </r>
  </si>
  <si>
    <t>Hospitality provided - Credit Card expenses</t>
  </si>
  <si>
    <t>Hospitality provided - non-Credit Card expenses</t>
  </si>
  <si>
    <t>Other - Credit Card expenses</t>
  </si>
  <si>
    <t>Other - non-Credit Card expenses</t>
  </si>
  <si>
    <t>Business meeting</t>
  </si>
  <si>
    <t>Reception flowers</t>
  </si>
  <si>
    <t>Purpose</t>
  </si>
  <si>
    <t xml:space="preserve">Purpose </t>
  </si>
  <si>
    <t>Domestic Travel - Credit Card expenses</t>
  </si>
  <si>
    <r>
      <t>Period:</t>
    </r>
    <r>
      <rPr>
        <b/>
        <sz val="10"/>
        <color indexed="8"/>
        <rFont val="Arial"/>
        <family val="2"/>
      </rPr>
      <t xml:space="preserve"> 01/01/2011 - 30/06/2011</t>
    </r>
  </si>
  <si>
    <t>01 January to 30 June 2011</t>
  </si>
  <si>
    <t>DG Office Mobile Phone costs</t>
  </si>
  <si>
    <t>Communication expense</t>
  </si>
  <si>
    <t>Goods for Canterbury staff following earthquake</t>
  </si>
  <si>
    <t xml:space="preserve">Farewell cards and gift wrapping </t>
  </si>
  <si>
    <t>Miscellaneous expense</t>
  </si>
  <si>
    <t>Photo processing</t>
  </si>
  <si>
    <t>Staff xmas morning tea</t>
  </si>
  <si>
    <t>DGs office</t>
  </si>
  <si>
    <t>Business Cards</t>
  </si>
  <si>
    <t>ELT strategic planning session</t>
  </si>
  <si>
    <t>Room Hire</t>
  </si>
  <si>
    <t>Refreshments for meeting</t>
  </si>
  <si>
    <t xml:space="preserve">International Union for the Conservation of Nature and Natural Resources </t>
  </si>
  <si>
    <t>Whakatane</t>
  </si>
  <si>
    <t>Leadership team meeting</t>
  </si>
  <si>
    <t>Conference dinner</t>
  </si>
  <si>
    <t>Working lunch for ELT meeting</t>
  </si>
  <si>
    <t>Invercargill trip cancelled - part refund</t>
  </si>
  <si>
    <t>Arthurs Pass Programme</t>
  </si>
  <si>
    <t>Porters land exchange</t>
  </si>
  <si>
    <t>Otago conservancy visit</t>
  </si>
  <si>
    <t>Otago</t>
  </si>
  <si>
    <t>Turangawaewae Royal Regatta</t>
  </si>
  <si>
    <t>TKT Maori Cadetship launch</t>
  </si>
  <si>
    <t>BNZ Save the Kiwi Board meeting</t>
  </si>
  <si>
    <t>Flight cancelled</t>
  </si>
  <si>
    <t>Tauranga</t>
  </si>
  <si>
    <t>Tourism Operator business meeting</t>
  </si>
  <si>
    <t>Queenstown</t>
  </si>
  <si>
    <t>CEEF meeting</t>
  </si>
  <si>
    <t>Tourism operator meeting/Auckland conservancy visit</t>
  </si>
  <si>
    <t>TRENZ conference</t>
  </si>
  <si>
    <t>Canterbury conservancy visit</t>
  </si>
  <si>
    <t>Auckland/Waikato conservancy visit</t>
  </si>
  <si>
    <t>Nelson conservancy visit</t>
  </si>
  <si>
    <t>Southland conservancy visit</t>
  </si>
  <si>
    <t>Christchurch conservancy visit</t>
  </si>
  <si>
    <t>Stratford</t>
  </si>
  <si>
    <t>24 Feb, 4 &amp; 10 March 2011</t>
  </si>
  <si>
    <t>Assorted</t>
  </si>
  <si>
    <t>Accommodation/meals for trip</t>
  </si>
  <si>
    <t>Departure tax</t>
  </si>
  <si>
    <t>Dignatary's funeral</t>
  </si>
  <si>
    <t>IRD Seminar</t>
  </si>
  <si>
    <t>Meeting with Police</t>
  </si>
  <si>
    <t>Wellington/Hawkes Bay conservancy visit</t>
  </si>
  <si>
    <t>Office supplies</t>
  </si>
  <si>
    <t>Airport parking for several trips</t>
  </si>
  <si>
    <t>ELT dinner</t>
  </si>
  <si>
    <t>Contribution to ELT dinner</t>
  </si>
  <si>
    <t>Young leaders forum</t>
  </si>
  <si>
    <t>Christchurch staff meeting</t>
  </si>
  <si>
    <t>Chichi Earthquake</t>
  </si>
  <si>
    <t>Christchurch Earthquake - staff meeting</t>
  </si>
  <si>
    <t>DG's NO staff meeting</t>
  </si>
  <si>
    <t>Staff christmas morning tea</t>
  </si>
  <si>
    <t>DG's office</t>
  </si>
  <si>
    <t>Meeting with Ngāi Tahu</t>
  </si>
  <si>
    <t>Meeting with Ngāti Ruanui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</si>
</sst>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d/mm/yyyy;@"/>
    <numFmt numFmtId="166" formatCode="_-* #,##0.0_-;\-* #,##0.0_-;_-* &quot;-&quot;??_-;_-@_-"/>
    <numFmt numFmtId="167" formatCode="_-* #,##0_-;\-* #,##0_-;_-* &quot;-&quot;??_-;_-@_-"/>
    <numFmt numFmtId="168" formatCode="&quot;$&quot;#,##0.00;\(&quot;$&quot;#,##0.00\)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24" borderId="0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vertical="top" wrapText="1"/>
    </xf>
    <xf numFmtId="43" fontId="0" fillId="24" borderId="0" xfId="42" applyFill="1" applyBorder="1" applyAlignment="1">
      <alignment vertical="top" wrapText="1"/>
    </xf>
    <xf numFmtId="43" fontId="0" fillId="24" borderId="0" xfId="42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43" fontId="0" fillId="24" borderId="0" xfId="42" applyNumberFormat="1" applyFill="1" applyBorder="1" applyAlignment="1">
      <alignment vertical="top" wrapText="1"/>
    </xf>
    <xf numFmtId="43" fontId="2" fillId="24" borderId="0" xfId="42" applyNumberFormat="1" applyFont="1" applyFill="1" applyBorder="1" applyAlignment="1">
      <alignment wrapText="1"/>
    </xf>
    <xf numFmtId="43" fontId="2" fillId="24" borderId="15" xfId="42" applyNumberFormat="1" applyFont="1" applyFill="1" applyBorder="1" applyAlignment="1">
      <alignment wrapText="1"/>
    </xf>
    <xf numFmtId="43" fontId="0" fillId="24" borderId="0" xfId="42" applyNumberFormat="1" applyFill="1" applyBorder="1" applyAlignment="1">
      <alignment wrapText="1"/>
    </xf>
    <xf numFmtId="43" fontId="2" fillId="24" borderId="0" xfId="42" applyFont="1" applyFill="1" applyBorder="1" applyAlignment="1">
      <alignment vertical="top"/>
    </xf>
    <xf numFmtId="43" fontId="0" fillId="24" borderId="0" xfId="42" applyFont="1" applyFill="1" applyBorder="1" applyAlignment="1">
      <alignment vertical="top"/>
    </xf>
    <xf numFmtId="0" fontId="6" fillId="24" borderId="0" xfId="0" applyFont="1" applyFill="1" applyBorder="1" applyAlignment="1">
      <alignment horizontal="justify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NumberFormat="1" applyFill="1" applyBorder="1" applyAlignment="1">
      <alignment vertical="top" wrapText="1"/>
    </xf>
    <xf numFmtId="43" fontId="0" fillId="24" borderId="0" xfId="42" applyFill="1" applyBorder="1" applyAlignment="1">
      <alignment horizontal="right" vertical="top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7" fillId="0" borderId="0" xfId="0" applyFont="1" applyBorder="1" applyAlignment="1">
      <alignment/>
    </xf>
    <xf numFmtId="0" fontId="26" fillId="24" borderId="0" xfId="0" applyFont="1" applyFill="1" applyBorder="1" applyAlignment="1">
      <alignment wrapText="1"/>
    </xf>
    <xf numFmtId="43" fontId="2" fillId="24" borderId="0" xfId="42" applyNumberFormat="1" applyFont="1" applyFill="1" applyBorder="1" applyAlignment="1">
      <alignment wrapText="1"/>
    </xf>
    <xf numFmtId="164" fontId="0" fillId="24" borderId="0" xfId="0" applyNumberFormat="1" applyFill="1" applyBorder="1" applyAlignment="1" quotePrefix="1">
      <alignment vertical="top"/>
    </xf>
    <xf numFmtId="43" fontId="0" fillId="24" borderId="0" xfId="42" applyNumberFormat="1" applyFill="1" applyBorder="1" applyAlignment="1">
      <alignment/>
    </xf>
    <xf numFmtId="164" fontId="0" fillId="24" borderId="0" xfId="0" applyNumberFormat="1" applyFill="1" applyBorder="1" applyAlignment="1">
      <alignment wrapText="1"/>
    </xf>
    <xf numFmtId="16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/>
    </xf>
    <xf numFmtId="164" fontId="0" fillId="24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horizontal="left" wrapText="1"/>
    </xf>
    <xf numFmtId="43" fontId="0" fillId="24" borderId="0" xfId="42" applyNumberForma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43" fontId="2" fillId="24" borderId="0" xfId="0" applyNumberFormat="1" applyFont="1" applyFill="1" applyBorder="1" applyAlignment="1">
      <alignment vertical="top" wrapText="1"/>
    </xf>
    <xf numFmtId="164" fontId="3" fillId="24" borderId="0" xfId="0" applyNumberFormat="1" applyFont="1" applyFill="1" applyBorder="1" applyAlignment="1">
      <alignment wrapText="1"/>
    </xf>
    <xf numFmtId="43" fontId="2" fillId="24" borderId="0" xfId="0" applyNumberFormat="1" applyFont="1" applyFill="1" applyBorder="1" applyAlignment="1">
      <alignment wrapText="1"/>
    </xf>
    <xf numFmtId="0" fontId="0" fillId="24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/>
    </xf>
    <xf numFmtId="164" fontId="0" fillId="24" borderId="0" xfId="0" applyNumberFormat="1" applyFill="1" applyBorder="1" applyAlignment="1">
      <alignment horizontal="left" vertical="top" wrapText="1"/>
    </xf>
    <xf numFmtId="164" fontId="0" fillId="24" borderId="0" xfId="0" applyNumberFormat="1" applyFill="1" applyBorder="1" applyAlignment="1" quotePrefix="1">
      <alignment horizontal="left" vertical="top"/>
    </xf>
    <xf numFmtId="164" fontId="2" fillId="24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164" fontId="2" fillId="24" borderId="0" xfId="0" applyNumberFormat="1" applyFont="1" applyFill="1" applyBorder="1" applyAlignment="1">
      <alignment vertical="top"/>
    </xf>
    <xf numFmtId="0" fontId="2" fillId="24" borderId="0" xfId="0" applyFont="1" applyFill="1" applyBorder="1" applyAlignment="1">
      <alignment vertical="top"/>
    </xf>
    <xf numFmtId="164" fontId="0" fillId="24" borderId="0" xfId="0" applyNumberFormat="1" applyFill="1" applyBorder="1" applyAlignment="1">
      <alignment vertical="top"/>
    </xf>
    <xf numFmtId="164" fontId="2" fillId="24" borderId="0" xfId="0" applyNumberFormat="1" applyFont="1" applyFill="1" applyBorder="1" applyAlignment="1">
      <alignment horizontal="left" vertical="top"/>
    </xf>
    <xf numFmtId="0" fontId="28" fillId="24" borderId="0" xfId="0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right" wrapText="1"/>
    </xf>
    <xf numFmtId="0" fontId="0" fillId="24" borderId="0" xfId="0" applyFill="1" applyBorder="1" applyAlignment="1">
      <alignment vertical="center"/>
    </xf>
    <xf numFmtId="0" fontId="0" fillId="24" borderId="0" xfId="0" applyNumberFormat="1" applyFill="1" applyBorder="1" applyAlignment="1" quotePrefix="1">
      <alignment vertical="top"/>
    </xf>
    <xf numFmtId="0" fontId="0" fillId="24" borderId="0" xfId="0" applyNumberFormat="1" applyFill="1" applyBorder="1" applyAlignment="1">
      <alignment vertical="top"/>
    </xf>
    <xf numFmtId="0" fontId="7" fillId="24" borderId="0" xfId="0" applyFont="1" applyFill="1" applyBorder="1" applyAlignment="1">
      <alignment horizontal="justify"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wrapText="1"/>
    </xf>
    <xf numFmtId="164" fontId="3" fillId="24" borderId="0" xfId="0" applyNumberFormat="1" applyFont="1" applyFill="1" applyBorder="1" applyAlignment="1">
      <alignment horizontal="left" wrapText="1"/>
    </xf>
    <xf numFmtId="43" fontId="0" fillId="24" borderId="0" xfId="42" applyFill="1" applyBorder="1" applyAlignment="1">
      <alignment horizontal="left" vertical="top" wrapText="1"/>
    </xf>
    <xf numFmtId="43" fontId="2" fillId="24" borderId="0" xfId="0" applyNumberFormat="1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168" fontId="0" fillId="24" borderId="0" xfId="44" applyNumberFormat="1" applyFont="1" applyFill="1" applyBorder="1" applyAlignment="1">
      <alignment/>
    </xf>
    <xf numFmtId="44" fontId="0" fillId="24" borderId="0" xfId="44" applyFill="1" applyBorder="1" applyAlignment="1">
      <alignment vertical="top"/>
    </xf>
    <xf numFmtId="44" fontId="2" fillId="24" borderId="15" xfId="44" applyFont="1" applyFill="1" applyBorder="1" applyAlignment="1">
      <alignment vertical="top" wrapText="1"/>
    </xf>
    <xf numFmtId="0" fontId="0" fillId="0" borderId="11" xfId="0" applyBorder="1" applyAlignment="1">
      <alignment vertical="center"/>
    </xf>
    <xf numFmtId="44" fontId="2" fillId="24" borderId="15" xfId="44" applyFont="1" applyFill="1" applyBorder="1" applyAlignment="1">
      <alignment wrapText="1"/>
    </xf>
    <xf numFmtId="44" fontId="0" fillId="24" borderId="0" xfId="44" applyFill="1" applyBorder="1" applyAlignment="1">
      <alignment horizontal="left" vertical="top"/>
    </xf>
    <xf numFmtId="44" fontId="2" fillId="24" borderId="15" xfId="44" applyFont="1" applyFill="1" applyBorder="1" applyAlignment="1">
      <alignment horizontal="left" vertical="top" wrapText="1"/>
    </xf>
    <xf numFmtId="44" fontId="2" fillId="24" borderId="15" xfId="44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68" fontId="2" fillId="24" borderId="15" xfId="42" applyNumberFormat="1" applyFont="1" applyFill="1" applyBorder="1" applyAlignment="1">
      <alignment wrapText="1"/>
    </xf>
    <xf numFmtId="164" fontId="0" fillId="24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8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</xdr:row>
      <xdr:rowOff>19050</xdr:rowOff>
    </xdr:from>
    <xdr:to>
      <xdr:col>8</xdr:col>
      <xdr:colOff>400050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809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28575</xdr:rowOff>
    </xdr:from>
    <xdr:to>
      <xdr:col>8</xdr:col>
      <xdr:colOff>685800</xdr:colOff>
      <xdr:row>4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5715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38100</xdr:rowOff>
    </xdr:from>
    <xdr:to>
      <xdr:col>8</xdr:col>
      <xdr:colOff>695325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38100</xdr:rowOff>
    </xdr:from>
    <xdr:to>
      <xdr:col>6</xdr:col>
      <xdr:colOff>1781175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6667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4"/>
  <sheetViews>
    <sheetView showGridLines="0" tabSelected="1" workbookViewId="0" topLeftCell="A1">
      <selection activeCell="E19" sqref="E19"/>
    </sheetView>
  </sheetViews>
  <sheetFormatPr defaultColWidth="9.140625" defaultRowHeight="12.75"/>
  <cols>
    <col min="1" max="1" width="25.57421875" style="29" customWidth="1"/>
    <col min="2" max="2" width="0.71875" style="29" customWidth="1"/>
    <col min="3" max="3" width="9.57421875" style="38" customWidth="1"/>
    <col min="4" max="4" width="0.71875" style="38" customWidth="1"/>
    <col min="5" max="5" width="58.7109375" style="29" customWidth="1"/>
    <col min="6" max="6" width="0.71875" style="29" customWidth="1"/>
    <col min="7" max="7" width="26.7109375" style="29" customWidth="1"/>
    <col min="8" max="8" width="0.71875" style="29" customWidth="1"/>
    <col min="9" max="9" width="28.140625" style="29" customWidth="1"/>
    <col min="10" max="16384" width="9.140625" style="29" customWidth="1"/>
  </cols>
  <sheetData>
    <row r="2" spans="1:12" ht="12.75">
      <c r="A2" s="63" t="s">
        <v>57</v>
      </c>
      <c r="B2" s="63"/>
      <c r="C2" s="63"/>
      <c r="D2" s="63"/>
      <c r="E2" s="63"/>
      <c r="F2" s="46"/>
      <c r="G2" s="46"/>
      <c r="H2" s="46"/>
      <c r="I2" s="46"/>
      <c r="J2" s="46"/>
      <c r="K2" s="46"/>
      <c r="L2" s="46"/>
    </row>
    <row r="3" spans="1:12" ht="12.75">
      <c r="A3" s="63" t="s">
        <v>58</v>
      </c>
      <c r="B3" s="63"/>
      <c r="C3" s="63"/>
      <c r="D3" s="63"/>
      <c r="E3" s="63"/>
      <c r="F3" s="60"/>
      <c r="G3" s="48"/>
      <c r="H3" s="48"/>
      <c r="I3" s="48"/>
      <c r="J3" s="48"/>
      <c r="K3" s="47"/>
      <c r="L3" s="46"/>
    </row>
    <row r="4" spans="1:12" ht="12.75">
      <c r="A4" s="106" t="s">
        <v>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="32" customFormat="1" ht="12.75"/>
    <row r="6" spans="1:9" s="32" customFormat="1" ht="15.75">
      <c r="A6" s="105" t="s">
        <v>53</v>
      </c>
      <c r="B6" s="105"/>
      <c r="C6" s="105"/>
      <c r="D6" s="105"/>
      <c r="E6" s="105"/>
      <c r="F6" s="88"/>
      <c r="I6" s="49"/>
    </row>
    <row r="7" spans="3:5" s="33" customFormat="1" ht="15">
      <c r="C7" s="107"/>
      <c r="D7" s="107"/>
      <c r="E7" s="107"/>
    </row>
    <row r="8" spans="1:9" s="32" customFormat="1" ht="25.5">
      <c r="A8" s="32" t="s">
        <v>2</v>
      </c>
      <c r="C8" s="82" t="s">
        <v>4</v>
      </c>
      <c r="D8" s="50"/>
      <c r="E8" s="32" t="s">
        <v>65</v>
      </c>
      <c r="G8" s="32" t="s">
        <v>14</v>
      </c>
      <c r="I8" s="32" t="s">
        <v>3</v>
      </c>
    </row>
    <row r="9" spans="3:4" s="24" customFormat="1" ht="12.75">
      <c r="C9" s="36"/>
      <c r="D9" s="36"/>
    </row>
    <row r="10" spans="1:13" s="20" customFormat="1" ht="12.75">
      <c r="A10" s="84" t="s">
        <v>69</v>
      </c>
      <c r="B10" s="51"/>
      <c r="C10" s="62" t="s">
        <v>33</v>
      </c>
      <c r="D10" s="35"/>
      <c r="E10" s="20" t="s">
        <v>34</v>
      </c>
      <c r="M10" s="25"/>
    </row>
    <row r="11" spans="1:13" s="20" customFormat="1" ht="12.75">
      <c r="A11" s="51"/>
      <c r="B11" s="51"/>
      <c r="C11" s="35"/>
      <c r="D11" s="35"/>
      <c r="M11" s="25"/>
    </row>
    <row r="12" spans="1:6" s="33" customFormat="1" ht="15">
      <c r="A12" s="105" t="s">
        <v>54</v>
      </c>
      <c r="B12" s="105"/>
      <c r="C12" s="105"/>
      <c r="D12" s="105"/>
      <c r="E12" s="105"/>
      <c r="F12" s="56"/>
    </row>
    <row r="13" spans="1:6" s="33" customFormat="1" ht="15">
      <c r="A13" s="56"/>
      <c r="B13" s="56"/>
      <c r="C13" s="56"/>
      <c r="D13" s="56"/>
      <c r="E13" s="56"/>
      <c r="F13" s="56"/>
    </row>
    <row r="14" spans="1:9" s="32" customFormat="1" ht="25.5">
      <c r="A14" s="32" t="s">
        <v>2</v>
      </c>
      <c r="C14" s="82" t="s">
        <v>4</v>
      </c>
      <c r="D14" s="50"/>
      <c r="G14" s="32" t="s">
        <v>14</v>
      </c>
      <c r="I14" s="32" t="s">
        <v>3</v>
      </c>
    </row>
    <row r="15" spans="3:4" s="24" customFormat="1" ht="12.75">
      <c r="C15" s="36"/>
      <c r="D15" s="36"/>
    </row>
    <row r="16" spans="1:13" s="20" customFormat="1" ht="12.75">
      <c r="A16" s="84" t="s">
        <v>69</v>
      </c>
      <c r="B16" s="51"/>
      <c r="C16" s="62" t="s">
        <v>33</v>
      </c>
      <c r="D16" s="35"/>
      <c r="E16" s="20" t="s">
        <v>35</v>
      </c>
      <c r="M16" s="25"/>
    </row>
    <row r="17" spans="1:13" s="20" customFormat="1" ht="12.75">
      <c r="A17" s="51"/>
      <c r="B17" s="51"/>
      <c r="C17" s="35"/>
      <c r="D17" s="35"/>
      <c r="M17" s="25"/>
    </row>
    <row r="18" spans="1:6" s="33" customFormat="1" ht="15">
      <c r="A18" s="105" t="s">
        <v>67</v>
      </c>
      <c r="B18" s="105"/>
      <c r="C18" s="105"/>
      <c r="D18" s="105"/>
      <c r="E18" s="105"/>
      <c r="F18" s="56"/>
    </row>
    <row r="19" spans="1:6" s="33" customFormat="1" ht="15">
      <c r="A19" s="56"/>
      <c r="B19" s="56"/>
      <c r="C19" s="56"/>
      <c r="D19" s="56"/>
      <c r="E19" s="56"/>
      <c r="F19" s="56"/>
    </row>
    <row r="20" spans="1:9" s="32" customFormat="1" ht="25.5">
      <c r="A20" s="32" t="s">
        <v>2</v>
      </c>
      <c r="C20" s="82" t="s">
        <v>4</v>
      </c>
      <c r="D20" s="50"/>
      <c r="E20" s="32" t="s">
        <v>65</v>
      </c>
      <c r="G20" s="32" t="s">
        <v>14</v>
      </c>
      <c r="I20" s="32" t="s">
        <v>3</v>
      </c>
    </row>
    <row r="21" spans="3:4" s="24" customFormat="1" ht="12.75">
      <c r="C21" s="36"/>
      <c r="D21" s="36"/>
    </row>
    <row r="22" spans="1:9" s="24" customFormat="1" ht="12.75">
      <c r="A22" s="21">
        <v>40532</v>
      </c>
      <c r="B22" s="21"/>
      <c r="C22" s="93">
        <v>26.09</v>
      </c>
      <c r="D22" s="93"/>
      <c r="E22" s="23" t="s">
        <v>106</v>
      </c>
      <c r="F22" s="23"/>
      <c r="G22" s="23" t="s">
        <v>36</v>
      </c>
      <c r="H22" s="23"/>
      <c r="I22" s="23" t="s">
        <v>42</v>
      </c>
    </row>
    <row r="23" spans="1:9" s="24" customFormat="1" ht="12.75">
      <c r="A23" s="21">
        <v>40532</v>
      </c>
      <c r="B23" s="21"/>
      <c r="C23" s="93">
        <v>33.04</v>
      </c>
      <c r="D23" s="93"/>
      <c r="E23" s="22" t="s">
        <v>63</v>
      </c>
      <c r="F23" s="22"/>
      <c r="G23" s="22" t="s">
        <v>36</v>
      </c>
      <c r="H23" s="22"/>
      <c r="I23" s="22" t="s">
        <v>42</v>
      </c>
    </row>
    <row r="24" spans="1:9" s="24" customFormat="1" ht="12.75">
      <c r="A24" s="21">
        <v>40583</v>
      </c>
      <c r="B24" s="21"/>
      <c r="C24" s="93">
        <v>9.13</v>
      </c>
      <c r="D24" s="93"/>
      <c r="E24" s="22" t="s">
        <v>127</v>
      </c>
      <c r="F24" s="22"/>
      <c r="G24" s="22" t="s">
        <v>36</v>
      </c>
      <c r="H24" s="22"/>
      <c r="I24" s="22" t="s">
        <v>42</v>
      </c>
    </row>
    <row r="25" spans="1:9" s="24" customFormat="1" ht="12.75">
      <c r="A25" s="21">
        <v>40587</v>
      </c>
      <c r="B25" s="21"/>
      <c r="C25" s="93">
        <v>56.52</v>
      </c>
      <c r="D25" s="93"/>
      <c r="E25" s="22" t="s">
        <v>128</v>
      </c>
      <c r="F25" s="22"/>
      <c r="G25" s="22" t="s">
        <v>36</v>
      </c>
      <c r="H25" s="22"/>
      <c r="I25" s="22" t="s">
        <v>107</v>
      </c>
    </row>
    <row r="26" spans="1:9" s="24" customFormat="1" ht="12.75">
      <c r="A26" s="104" t="s">
        <v>108</v>
      </c>
      <c r="B26" s="21"/>
      <c r="C26" s="93">
        <v>128.69</v>
      </c>
      <c r="D26" s="93"/>
      <c r="E26" s="22" t="s">
        <v>117</v>
      </c>
      <c r="F26" s="22"/>
      <c r="G26" s="22" t="s">
        <v>36</v>
      </c>
      <c r="H26" s="22"/>
      <c r="I26" s="22" t="s">
        <v>109</v>
      </c>
    </row>
    <row r="27" spans="1:9" s="24" customFormat="1" ht="12.75">
      <c r="A27" s="21">
        <v>40610</v>
      </c>
      <c r="B27" s="21"/>
      <c r="C27" s="93">
        <v>72.91</v>
      </c>
      <c r="D27" s="93"/>
      <c r="E27" s="22" t="s">
        <v>90</v>
      </c>
      <c r="F27" s="22"/>
      <c r="G27" s="22" t="s">
        <v>110</v>
      </c>
      <c r="H27" s="22"/>
      <c r="I27" s="22" t="s">
        <v>39</v>
      </c>
    </row>
    <row r="28" spans="1:9" s="24" customFormat="1" ht="12.75">
      <c r="A28" s="21">
        <v>40611</v>
      </c>
      <c r="B28" s="21"/>
      <c r="C28" s="93">
        <v>35.57</v>
      </c>
      <c r="D28" s="93"/>
      <c r="E28" s="22" t="s">
        <v>90</v>
      </c>
      <c r="F28" s="22"/>
      <c r="G28" s="22" t="s">
        <v>110</v>
      </c>
      <c r="H28" s="22"/>
      <c r="I28" s="22" t="s">
        <v>39</v>
      </c>
    </row>
    <row r="29" spans="1:9" s="24" customFormat="1" ht="12.75">
      <c r="A29" s="21">
        <v>40611</v>
      </c>
      <c r="B29" s="21"/>
      <c r="C29" s="93">
        <v>27.65</v>
      </c>
      <c r="D29" s="93"/>
      <c r="E29" s="22" t="s">
        <v>90</v>
      </c>
      <c r="F29" s="22"/>
      <c r="G29" s="22" t="s">
        <v>110</v>
      </c>
      <c r="H29" s="22"/>
      <c r="I29" s="22" t="s">
        <v>39</v>
      </c>
    </row>
    <row r="30" spans="1:9" s="24" customFormat="1" ht="12.75">
      <c r="A30" s="21">
        <v>40612</v>
      </c>
      <c r="B30" s="21"/>
      <c r="C30" s="93">
        <v>68.7</v>
      </c>
      <c r="D30" s="93"/>
      <c r="E30" s="22" t="s">
        <v>90</v>
      </c>
      <c r="F30" s="22"/>
      <c r="G30" s="22" t="s">
        <v>36</v>
      </c>
      <c r="H30" s="22"/>
      <c r="I30" s="22" t="s">
        <v>39</v>
      </c>
    </row>
    <row r="31" spans="1:9" s="24" customFormat="1" ht="12.75">
      <c r="A31" s="21">
        <v>40621</v>
      </c>
      <c r="B31" s="21"/>
      <c r="C31" s="93">
        <v>26.09</v>
      </c>
      <c r="D31" s="93"/>
      <c r="E31" s="22" t="s">
        <v>92</v>
      </c>
      <c r="F31" s="22"/>
      <c r="G31" s="22" t="s">
        <v>36</v>
      </c>
      <c r="H31" s="22"/>
      <c r="I31" s="22" t="s">
        <v>42</v>
      </c>
    </row>
    <row r="32" spans="1:9" s="24" customFormat="1" ht="12.75">
      <c r="A32" s="21">
        <v>40621</v>
      </c>
      <c r="B32" s="21"/>
      <c r="C32" s="93">
        <v>8.7</v>
      </c>
      <c r="D32" s="93"/>
      <c r="E32" s="22" t="s">
        <v>92</v>
      </c>
      <c r="F32" s="22"/>
      <c r="G32" s="22" t="s">
        <v>111</v>
      </c>
      <c r="H32" s="22"/>
      <c r="I32" s="22" t="s">
        <v>43</v>
      </c>
    </row>
    <row r="33" spans="1:9" s="24" customFormat="1" ht="12.75">
      <c r="A33" s="21">
        <v>40631</v>
      </c>
      <c r="B33" s="21"/>
      <c r="C33" s="93">
        <v>34.78</v>
      </c>
      <c r="D33" s="93"/>
      <c r="E33" s="22" t="s">
        <v>93</v>
      </c>
      <c r="F33" s="22"/>
      <c r="G33" s="22" t="s">
        <v>36</v>
      </c>
      <c r="H33" s="22"/>
      <c r="I33" s="22" t="s">
        <v>42</v>
      </c>
    </row>
    <row r="34" spans="1:9" s="24" customFormat="1" ht="12.75">
      <c r="A34" s="21">
        <v>40631</v>
      </c>
      <c r="B34" s="21"/>
      <c r="C34" s="93">
        <v>4.35</v>
      </c>
      <c r="D34" s="93"/>
      <c r="E34" s="22" t="s">
        <v>93</v>
      </c>
      <c r="F34" s="22"/>
      <c r="G34" s="22" t="s">
        <v>111</v>
      </c>
      <c r="H34" s="22"/>
      <c r="I34" s="22" t="s">
        <v>43</v>
      </c>
    </row>
    <row r="35" spans="1:9" s="24" customFormat="1" ht="12.75">
      <c r="A35" s="21">
        <v>40632</v>
      </c>
      <c r="B35" s="21"/>
      <c r="C35" s="93">
        <v>34.78</v>
      </c>
      <c r="D35" s="93"/>
      <c r="E35" s="22" t="s">
        <v>94</v>
      </c>
      <c r="F35" s="22"/>
      <c r="G35" s="22" t="s">
        <v>36</v>
      </c>
      <c r="H35" s="22"/>
      <c r="I35" s="22" t="s">
        <v>42</v>
      </c>
    </row>
    <row r="36" spans="1:9" s="24" customFormat="1" ht="12.75">
      <c r="A36" s="21">
        <v>40632</v>
      </c>
      <c r="B36" s="21"/>
      <c r="C36" s="93">
        <v>60</v>
      </c>
      <c r="D36" s="93"/>
      <c r="E36" s="22" t="s">
        <v>94</v>
      </c>
      <c r="F36" s="22"/>
      <c r="G36" s="22" t="s">
        <v>36</v>
      </c>
      <c r="H36" s="22"/>
      <c r="I36" s="22" t="s">
        <v>37</v>
      </c>
    </row>
    <row r="37" spans="1:9" s="24" customFormat="1" ht="12.75">
      <c r="A37" s="21">
        <v>40645</v>
      </c>
      <c r="B37" s="21"/>
      <c r="C37" s="93">
        <v>34.78</v>
      </c>
      <c r="D37" s="93"/>
      <c r="E37" s="22" t="s">
        <v>121</v>
      </c>
      <c r="F37" s="22"/>
      <c r="G37" s="22" t="s">
        <v>36</v>
      </c>
      <c r="H37" s="22"/>
      <c r="I37" s="22" t="s">
        <v>42</v>
      </c>
    </row>
    <row r="38" spans="1:9" s="24" customFormat="1" ht="12.75">
      <c r="A38" s="21">
        <v>40647</v>
      </c>
      <c r="B38" s="21"/>
      <c r="C38" s="93">
        <v>34.78</v>
      </c>
      <c r="D38" s="93"/>
      <c r="E38" s="22" t="s">
        <v>112</v>
      </c>
      <c r="F38" s="22"/>
      <c r="G38" s="22" t="s">
        <v>36</v>
      </c>
      <c r="H38" s="22"/>
      <c r="I38" s="22" t="s">
        <v>42</v>
      </c>
    </row>
    <row r="39" spans="1:9" s="24" customFormat="1" ht="12.75">
      <c r="A39" s="21">
        <v>40648</v>
      </c>
      <c r="B39" s="21"/>
      <c r="C39" s="93">
        <v>34.78</v>
      </c>
      <c r="D39" s="93"/>
      <c r="E39" s="22" t="s">
        <v>97</v>
      </c>
      <c r="F39" s="22"/>
      <c r="G39" s="22" t="s">
        <v>36</v>
      </c>
      <c r="H39" s="22"/>
      <c r="I39" s="22" t="s">
        <v>42</v>
      </c>
    </row>
    <row r="40" spans="1:9" s="24" customFormat="1" ht="12.75">
      <c r="A40" s="21">
        <v>40653</v>
      </c>
      <c r="B40" s="21"/>
      <c r="C40" s="93">
        <v>70.26</v>
      </c>
      <c r="D40" s="93"/>
      <c r="E40" s="22" t="s">
        <v>99</v>
      </c>
      <c r="F40" s="22"/>
      <c r="G40" s="22" t="s">
        <v>36</v>
      </c>
      <c r="H40" s="22"/>
      <c r="I40" s="22" t="s">
        <v>37</v>
      </c>
    </row>
    <row r="41" spans="1:9" s="24" customFormat="1" ht="12.75">
      <c r="A41" s="21">
        <v>40653</v>
      </c>
      <c r="B41" s="21"/>
      <c r="C41" s="93">
        <v>34.78</v>
      </c>
      <c r="D41" s="93"/>
      <c r="E41" s="22" t="s">
        <v>99</v>
      </c>
      <c r="F41" s="22"/>
      <c r="G41" s="22" t="s">
        <v>36</v>
      </c>
      <c r="H41" s="22"/>
      <c r="I41" s="22" t="s">
        <v>42</v>
      </c>
    </row>
    <row r="42" spans="1:9" s="24" customFormat="1" ht="12.75">
      <c r="A42" s="21">
        <v>40675</v>
      </c>
      <c r="B42" s="21"/>
      <c r="C42" s="93">
        <v>10.61</v>
      </c>
      <c r="D42" s="93"/>
      <c r="E42" s="22" t="s">
        <v>113</v>
      </c>
      <c r="F42" s="22"/>
      <c r="G42" s="22" t="s">
        <v>36</v>
      </c>
      <c r="H42" s="22"/>
      <c r="I42" s="22" t="s">
        <v>42</v>
      </c>
    </row>
    <row r="43" spans="1:9" s="24" customFormat="1" ht="12.75">
      <c r="A43" s="21">
        <v>40676</v>
      </c>
      <c r="B43" s="21"/>
      <c r="C43" s="93">
        <v>34.78</v>
      </c>
      <c r="D43" s="93"/>
      <c r="E43" s="22" t="s">
        <v>100</v>
      </c>
      <c r="F43" s="22"/>
      <c r="G43" s="22" t="s">
        <v>36</v>
      </c>
      <c r="H43" s="22"/>
      <c r="I43" s="22" t="s">
        <v>42</v>
      </c>
    </row>
    <row r="44" spans="1:9" s="24" customFormat="1" ht="12.75">
      <c r="A44" s="21">
        <v>40688</v>
      </c>
      <c r="B44" s="21"/>
      <c r="C44" s="93">
        <v>34.78</v>
      </c>
      <c r="D44" s="93"/>
      <c r="E44" s="22" t="s">
        <v>101</v>
      </c>
      <c r="F44" s="22"/>
      <c r="G44" s="22" t="s">
        <v>36</v>
      </c>
      <c r="H44" s="22"/>
      <c r="I44" s="22" t="s">
        <v>42</v>
      </c>
    </row>
    <row r="45" spans="1:9" s="24" customFormat="1" ht="12.75">
      <c r="A45" s="21">
        <v>40694</v>
      </c>
      <c r="B45" s="21"/>
      <c r="C45" s="93">
        <v>34.78</v>
      </c>
      <c r="D45" s="93"/>
      <c r="E45" s="22" t="s">
        <v>106</v>
      </c>
      <c r="F45" s="22"/>
      <c r="G45" s="22" t="s">
        <v>36</v>
      </c>
      <c r="H45" s="22"/>
      <c r="I45" s="22" t="s">
        <v>42</v>
      </c>
    </row>
    <row r="46" spans="1:9" s="24" customFormat="1" ht="12.75">
      <c r="A46" s="21">
        <v>40696</v>
      </c>
      <c r="B46" s="21"/>
      <c r="C46" s="93">
        <v>12.96</v>
      </c>
      <c r="D46" s="93"/>
      <c r="E46" s="22" t="s">
        <v>120</v>
      </c>
      <c r="F46" s="22"/>
      <c r="G46" s="22" t="s">
        <v>36</v>
      </c>
      <c r="H46" s="22"/>
      <c r="I46" s="22" t="s">
        <v>42</v>
      </c>
    </row>
    <row r="47" spans="1:9" s="24" customFormat="1" ht="12.75">
      <c r="A47" s="21">
        <v>40701</v>
      </c>
      <c r="B47" s="21"/>
      <c r="C47" s="93">
        <v>13.22</v>
      </c>
      <c r="D47" s="93"/>
      <c r="E47" s="22" t="s">
        <v>114</v>
      </c>
      <c r="F47" s="22"/>
      <c r="G47" s="22" t="s">
        <v>36</v>
      </c>
      <c r="H47" s="22"/>
      <c r="I47" s="22" t="s">
        <v>42</v>
      </c>
    </row>
    <row r="48" spans="1:9" s="24" customFormat="1" ht="12.75">
      <c r="A48" s="21">
        <v>40708</v>
      </c>
      <c r="B48" s="21"/>
      <c r="C48" s="93">
        <v>34.78</v>
      </c>
      <c r="D48" s="93"/>
      <c r="E48" s="22" t="s">
        <v>103</v>
      </c>
      <c r="F48" s="22"/>
      <c r="G48" s="22" t="s">
        <v>36</v>
      </c>
      <c r="H48" s="22"/>
      <c r="I48" s="22" t="s">
        <v>42</v>
      </c>
    </row>
    <row r="49" spans="1:9" s="24" customFormat="1" ht="12.75">
      <c r="A49" s="21">
        <v>40708</v>
      </c>
      <c r="B49" s="21"/>
      <c r="C49" s="93">
        <v>4.35</v>
      </c>
      <c r="D49" s="93"/>
      <c r="E49" s="22" t="s">
        <v>103</v>
      </c>
      <c r="F49" s="22"/>
      <c r="G49" s="22" t="s">
        <v>111</v>
      </c>
      <c r="H49" s="22"/>
      <c r="I49" s="22" t="s">
        <v>43</v>
      </c>
    </row>
    <row r="50" spans="1:9" s="24" customFormat="1" ht="12.75">
      <c r="A50" s="21">
        <v>40711</v>
      </c>
      <c r="B50" s="21"/>
      <c r="C50" s="93">
        <v>34.78</v>
      </c>
      <c r="D50" s="93"/>
      <c r="E50" s="22" t="s">
        <v>104</v>
      </c>
      <c r="F50" s="22"/>
      <c r="G50" s="22" t="s">
        <v>36</v>
      </c>
      <c r="H50" s="22"/>
      <c r="I50" s="22" t="s">
        <v>42</v>
      </c>
    </row>
    <row r="51" spans="1:9" s="24" customFormat="1" ht="12.75">
      <c r="A51" s="21">
        <v>40715</v>
      </c>
      <c r="B51" s="21"/>
      <c r="C51" s="93">
        <v>34.78</v>
      </c>
      <c r="D51" s="93"/>
      <c r="E51" s="22" t="s">
        <v>63</v>
      </c>
      <c r="F51" s="22"/>
      <c r="G51" s="22" t="s">
        <v>36</v>
      </c>
      <c r="H51" s="22"/>
      <c r="I51" s="22" t="s">
        <v>42</v>
      </c>
    </row>
    <row r="52" spans="1:9" s="24" customFormat="1" ht="12.75">
      <c r="A52" s="21">
        <v>40715</v>
      </c>
      <c r="B52" s="21"/>
      <c r="C52" s="93">
        <v>25.25</v>
      </c>
      <c r="D52" s="93"/>
      <c r="E52" s="22" t="s">
        <v>63</v>
      </c>
      <c r="F52" s="22"/>
      <c r="G52" s="22" t="s">
        <v>36</v>
      </c>
      <c r="H52" s="22"/>
      <c r="I52" s="22" t="s">
        <v>37</v>
      </c>
    </row>
    <row r="53" spans="1:9" s="24" customFormat="1" ht="12.75">
      <c r="A53" s="21">
        <v>40715</v>
      </c>
      <c r="B53" s="21"/>
      <c r="C53" s="93">
        <v>32.43</v>
      </c>
      <c r="D53" s="93"/>
      <c r="E53" s="22" t="s">
        <v>63</v>
      </c>
      <c r="F53" s="22"/>
      <c r="G53" s="22" t="s">
        <v>36</v>
      </c>
      <c r="H53" s="22"/>
      <c r="I53" s="22" t="s">
        <v>37</v>
      </c>
    </row>
    <row r="54" spans="1:9" s="24" customFormat="1" ht="12.75">
      <c r="A54" s="21">
        <v>40722</v>
      </c>
      <c r="B54" s="21"/>
      <c r="C54" s="93">
        <v>20.87</v>
      </c>
      <c r="D54" s="93"/>
      <c r="E54" s="22" t="s">
        <v>115</v>
      </c>
      <c r="F54" s="22"/>
      <c r="G54" s="22" t="s">
        <v>36</v>
      </c>
      <c r="H54" s="22"/>
      <c r="I54" s="22" t="s">
        <v>42</v>
      </c>
    </row>
    <row r="55" spans="1:9" s="24" customFormat="1" ht="12.75">
      <c r="A55" s="58"/>
      <c r="B55" s="21"/>
      <c r="C55" s="52"/>
      <c r="D55" s="52"/>
      <c r="E55" s="22"/>
      <c r="F55" s="22"/>
      <c r="G55" s="34"/>
      <c r="H55" s="34"/>
      <c r="I55" s="22"/>
    </row>
    <row r="56" spans="3:4" s="24" customFormat="1" ht="12.75">
      <c r="C56" s="37">
        <f>SUM(C22:C54)</f>
        <v>1164.7499999999998</v>
      </c>
      <c r="D56" s="36"/>
    </row>
    <row r="58" spans="1:5" s="33" customFormat="1" ht="15">
      <c r="A58" s="105" t="s">
        <v>55</v>
      </c>
      <c r="B58" s="105"/>
      <c r="C58" s="105"/>
      <c r="D58" s="105"/>
      <c r="E58" s="105"/>
    </row>
    <row r="59" spans="1:5" s="33" customFormat="1" ht="15">
      <c r="A59" s="56"/>
      <c r="B59" s="56"/>
      <c r="C59" s="56"/>
      <c r="D59" s="56"/>
      <c r="E59" s="56"/>
    </row>
    <row r="60" spans="1:9" s="32" customFormat="1" ht="25.5">
      <c r="A60" s="32" t="s">
        <v>2</v>
      </c>
      <c r="C60" s="82" t="s">
        <v>4</v>
      </c>
      <c r="D60" s="50"/>
      <c r="E60" s="32" t="s">
        <v>65</v>
      </c>
      <c r="G60" s="32" t="s">
        <v>14</v>
      </c>
      <c r="I60" s="32" t="s">
        <v>3</v>
      </c>
    </row>
    <row r="61" spans="3:4" s="24" customFormat="1" ht="12.75">
      <c r="C61" s="36"/>
      <c r="D61" s="36"/>
    </row>
    <row r="62" spans="1:9" s="24" customFormat="1" ht="12.75">
      <c r="A62" s="101">
        <v>40457</v>
      </c>
      <c r="B62" s="101"/>
      <c r="C62" s="93">
        <v>-124.44</v>
      </c>
      <c r="D62" s="93"/>
      <c r="E62" s="102" t="s">
        <v>87</v>
      </c>
      <c r="F62" s="102"/>
      <c r="G62" s="102" t="s">
        <v>45</v>
      </c>
      <c r="H62" s="102"/>
      <c r="I62" s="102" t="s">
        <v>39</v>
      </c>
    </row>
    <row r="63" spans="1:9" s="24" customFormat="1" ht="12.75">
      <c r="A63" s="101">
        <v>40550</v>
      </c>
      <c r="B63" s="101"/>
      <c r="C63" s="93">
        <v>257.95</v>
      </c>
      <c r="D63" s="93"/>
      <c r="E63" s="102" t="s">
        <v>88</v>
      </c>
      <c r="F63" s="102"/>
      <c r="G63" s="102" t="s">
        <v>45</v>
      </c>
      <c r="H63" s="102"/>
      <c r="I63" s="102" t="s">
        <v>47</v>
      </c>
    </row>
    <row r="64" spans="1:9" s="24" customFormat="1" ht="12.75">
      <c r="A64" s="101">
        <v>40555</v>
      </c>
      <c r="B64" s="101"/>
      <c r="C64" s="93">
        <v>241.82</v>
      </c>
      <c r="D64" s="93"/>
      <c r="E64" s="102" t="s">
        <v>82</v>
      </c>
      <c r="F64" s="102"/>
      <c r="G64" s="102" t="s">
        <v>45</v>
      </c>
      <c r="H64" s="102"/>
      <c r="I64" s="102" t="s">
        <v>83</v>
      </c>
    </row>
    <row r="65" spans="1:9" s="24" customFormat="1" ht="12.75">
      <c r="A65" s="101">
        <v>40556</v>
      </c>
      <c r="B65" s="101"/>
      <c r="C65" s="93">
        <v>241.83</v>
      </c>
      <c r="D65" s="93"/>
      <c r="E65" s="102" t="s">
        <v>82</v>
      </c>
      <c r="F65" s="102"/>
      <c r="G65" s="102" t="s">
        <v>45</v>
      </c>
      <c r="H65" s="102"/>
      <c r="I65" s="102" t="s">
        <v>83</v>
      </c>
    </row>
    <row r="66" spans="1:9" s="24" customFormat="1" ht="12.75">
      <c r="A66" s="101">
        <v>40598</v>
      </c>
      <c r="B66" s="101"/>
      <c r="C66" s="93">
        <v>288.83</v>
      </c>
      <c r="D66" s="93"/>
      <c r="E66" s="102" t="s">
        <v>122</v>
      </c>
      <c r="F66" s="102"/>
      <c r="G66" s="102" t="s">
        <v>45</v>
      </c>
      <c r="H66" s="102"/>
      <c r="I66" s="102" t="s">
        <v>40</v>
      </c>
    </row>
    <row r="67" spans="1:9" s="24" customFormat="1" ht="12.75">
      <c r="A67" s="101">
        <v>40605</v>
      </c>
      <c r="B67" s="101"/>
      <c r="C67" s="93">
        <v>214.96</v>
      </c>
      <c r="D67" s="93"/>
      <c r="E67" s="102" t="s">
        <v>89</v>
      </c>
      <c r="F67" s="102"/>
      <c r="G67" s="102" t="s">
        <v>45</v>
      </c>
      <c r="H67" s="102"/>
      <c r="I67" s="102" t="s">
        <v>40</v>
      </c>
    </row>
    <row r="68" spans="1:9" s="24" customFormat="1" ht="12.75">
      <c r="A68" s="101">
        <v>40606</v>
      </c>
      <c r="B68" s="101"/>
      <c r="C68" s="93">
        <v>47.89</v>
      </c>
      <c r="D68" s="93"/>
      <c r="E68" s="102" t="s">
        <v>123</v>
      </c>
      <c r="F68" s="102"/>
      <c r="G68" s="102" t="s">
        <v>45</v>
      </c>
      <c r="H68" s="102"/>
      <c r="I68" s="102" t="s">
        <v>40</v>
      </c>
    </row>
    <row r="69" spans="1:9" s="24" customFormat="1" ht="12.75">
      <c r="A69" s="101">
        <v>40610</v>
      </c>
      <c r="B69" s="101"/>
      <c r="C69" s="93">
        <v>401.25</v>
      </c>
      <c r="D69" s="93"/>
      <c r="E69" s="102" t="s">
        <v>90</v>
      </c>
      <c r="F69" s="102"/>
      <c r="G69" s="102" t="s">
        <v>45</v>
      </c>
      <c r="H69" s="102"/>
      <c r="I69" s="102" t="s">
        <v>91</v>
      </c>
    </row>
    <row r="70" spans="1:9" s="24" customFormat="1" ht="12.75">
      <c r="A70" s="101">
        <v>40620</v>
      </c>
      <c r="B70" s="101"/>
      <c r="C70" s="93">
        <v>266.85</v>
      </c>
      <c r="D70" s="93"/>
      <c r="E70" s="102" t="s">
        <v>92</v>
      </c>
      <c r="F70" s="102"/>
      <c r="G70" s="102" t="s">
        <v>45</v>
      </c>
      <c r="H70" s="102"/>
      <c r="I70" s="102" t="s">
        <v>43</v>
      </c>
    </row>
    <row r="71" spans="1:9" s="24" customFormat="1" ht="12.75">
      <c r="A71" s="101">
        <v>40620</v>
      </c>
      <c r="B71" s="101"/>
      <c r="C71" s="93">
        <v>209.52</v>
      </c>
      <c r="D71" s="93"/>
      <c r="E71" s="102" t="s">
        <v>92</v>
      </c>
      <c r="F71" s="102"/>
      <c r="G71" s="102" t="s">
        <v>44</v>
      </c>
      <c r="H71" s="102"/>
      <c r="I71" s="102" t="s">
        <v>43</v>
      </c>
    </row>
    <row r="72" spans="1:9" s="24" customFormat="1" ht="12.75">
      <c r="A72" s="101">
        <v>40631</v>
      </c>
      <c r="B72" s="101"/>
      <c r="C72" s="93">
        <v>291.09</v>
      </c>
      <c r="D72" s="93"/>
      <c r="E72" s="102" t="s">
        <v>93</v>
      </c>
      <c r="F72" s="102"/>
      <c r="G72" s="102" t="s">
        <v>45</v>
      </c>
      <c r="H72" s="102"/>
      <c r="I72" s="102" t="s">
        <v>43</v>
      </c>
    </row>
    <row r="73" spans="1:9" s="24" customFormat="1" ht="12.75">
      <c r="A73" s="101">
        <v>40632</v>
      </c>
      <c r="B73" s="101"/>
      <c r="C73" s="93">
        <v>393.19</v>
      </c>
      <c r="D73" s="93"/>
      <c r="E73" s="102" t="s">
        <v>94</v>
      </c>
      <c r="F73" s="102"/>
      <c r="G73" s="102" t="s">
        <v>45</v>
      </c>
      <c r="H73" s="102"/>
      <c r="I73" s="102" t="s">
        <v>37</v>
      </c>
    </row>
    <row r="74" spans="1:9" s="24" customFormat="1" ht="12.75">
      <c r="A74" s="101">
        <v>40645</v>
      </c>
      <c r="B74" s="101"/>
      <c r="C74" s="93">
        <v>103.89</v>
      </c>
      <c r="D74" s="93"/>
      <c r="E74" s="102" t="s">
        <v>95</v>
      </c>
      <c r="F74" s="102"/>
      <c r="G74" s="102" t="s">
        <v>45</v>
      </c>
      <c r="H74" s="102"/>
      <c r="I74" s="102" t="s">
        <v>37</v>
      </c>
    </row>
    <row r="75" spans="1:9" s="24" customFormat="1" ht="12.75">
      <c r="A75" s="101">
        <v>40645</v>
      </c>
      <c r="B75" s="101"/>
      <c r="C75" s="93">
        <v>202.42</v>
      </c>
      <c r="D75" s="93"/>
      <c r="E75" s="102" t="s">
        <v>121</v>
      </c>
      <c r="F75" s="102"/>
      <c r="G75" s="102" t="s">
        <v>45</v>
      </c>
      <c r="H75" s="102"/>
      <c r="I75" s="102" t="s">
        <v>40</v>
      </c>
    </row>
    <row r="76" spans="1:9" s="24" customFormat="1" ht="12.75">
      <c r="A76" s="101">
        <v>40647</v>
      </c>
      <c r="B76" s="101"/>
      <c r="C76" s="93">
        <v>396.78</v>
      </c>
      <c r="D76" s="93"/>
      <c r="E76" s="102" t="s">
        <v>41</v>
      </c>
      <c r="F76" s="102"/>
      <c r="G76" s="102" t="s">
        <v>45</v>
      </c>
      <c r="H76" s="102"/>
      <c r="I76" s="102" t="s">
        <v>96</v>
      </c>
    </row>
    <row r="77" spans="1:9" s="24" customFormat="1" ht="12.75">
      <c r="A77" s="101">
        <v>40648</v>
      </c>
      <c r="B77" s="101"/>
      <c r="C77" s="93">
        <v>721.89</v>
      </c>
      <c r="D77" s="93"/>
      <c r="E77" s="102" t="s">
        <v>97</v>
      </c>
      <c r="F77" s="102"/>
      <c r="G77" s="102" t="s">
        <v>45</v>
      </c>
      <c r="H77" s="102"/>
      <c r="I77" s="102" t="s">
        <v>98</v>
      </c>
    </row>
    <row r="78" spans="1:9" s="24" customFormat="1" ht="12.75">
      <c r="A78" s="101">
        <v>40653</v>
      </c>
      <c r="B78" s="101"/>
      <c r="C78" s="93">
        <v>526.64</v>
      </c>
      <c r="D78" s="93"/>
      <c r="E78" s="102" t="s">
        <v>99</v>
      </c>
      <c r="F78" s="102"/>
      <c r="G78" s="102" t="s">
        <v>45</v>
      </c>
      <c r="H78" s="102"/>
      <c r="I78" s="102" t="s">
        <v>37</v>
      </c>
    </row>
    <row r="79" spans="1:9" s="24" customFormat="1" ht="12.75">
      <c r="A79" s="101">
        <v>40676</v>
      </c>
      <c r="B79" s="101"/>
      <c r="C79" s="93">
        <v>508.74</v>
      </c>
      <c r="D79" s="93"/>
      <c r="E79" s="102" t="s">
        <v>100</v>
      </c>
      <c r="F79" s="102"/>
      <c r="G79" s="102" t="s">
        <v>45</v>
      </c>
      <c r="H79" s="102"/>
      <c r="I79" s="102" t="s">
        <v>37</v>
      </c>
    </row>
    <row r="80" spans="1:9" s="24" customFormat="1" ht="12.75">
      <c r="A80" s="101">
        <v>40676</v>
      </c>
      <c r="B80" s="101"/>
      <c r="C80" s="93">
        <v>102.84</v>
      </c>
      <c r="D80" s="93"/>
      <c r="E80" s="102" t="s">
        <v>100</v>
      </c>
      <c r="F80" s="102"/>
      <c r="G80" s="102" t="s">
        <v>36</v>
      </c>
      <c r="H80" s="102"/>
      <c r="I80" s="102" t="s">
        <v>37</v>
      </c>
    </row>
    <row r="81" spans="1:9" s="24" customFormat="1" ht="12.75">
      <c r="A81" s="101">
        <v>40688</v>
      </c>
      <c r="B81" s="101"/>
      <c r="C81" s="93">
        <v>779.23</v>
      </c>
      <c r="D81" s="93"/>
      <c r="E81" s="102" t="s">
        <v>101</v>
      </c>
      <c r="F81" s="102"/>
      <c r="G81" s="102" t="s">
        <v>45</v>
      </c>
      <c r="H81" s="102"/>
      <c r="I81" s="102" t="s">
        <v>98</v>
      </c>
    </row>
    <row r="82" spans="1:9" s="24" customFormat="1" ht="12.75">
      <c r="A82" s="101">
        <v>40694</v>
      </c>
      <c r="B82" s="101"/>
      <c r="C82" s="93">
        <v>508.73</v>
      </c>
      <c r="D82" s="93"/>
      <c r="E82" s="102" t="s">
        <v>102</v>
      </c>
      <c r="F82" s="102"/>
      <c r="G82" s="102" t="s">
        <v>45</v>
      </c>
      <c r="H82" s="102"/>
      <c r="I82" s="102" t="s">
        <v>40</v>
      </c>
    </row>
    <row r="83" spans="1:9" s="24" customFormat="1" ht="12.75">
      <c r="A83" s="101">
        <v>40708</v>
      </c>
      <c r="B83" s="101"/>
      <c r="C83" s="93">
        <v>343.93</v>
      </c>
      <c r="D83" s="93"/>
      <c r="E83" s="102" t="s">
        <v>103</v>
      </c>
      <c r="F83" s="102"/>
      <c r="G83" s="102" t="s">
        <v>45</v>
      </c>
      <c r="H83" s="102"/>
      <c r="I83" s="102" t="s">
        <v>37</v>
      </c>
    </row>
    <row r="84" spans="1:9" s="24" customFormat="1" ht="12.75">
      <c r="A84" s="101">
        <v>40711</v>
      </c>
      <c r="B84" s="101"/>
      <c r="C84" s="93">
        <v>317.05</v>
      </c>
      <c r="D84" s="93"/>
      <c r="E84" s="102" t="s">
        <v>104</v>
      </c>
      <c r="F84" s="102"/>
      <c r="G84" s="102" t="s">
        <v>45</v>
      </c>
      <c r="H84" s="102"/>
      <c r="I84" s="102" t="s">
        <v>38</v>
      </c>
    </row>
    <row r="85" spans="1:9" s="24" customFormat="1" ht="12.75">
      <c r="A85" s="101">
        <v>40715</v>
      </c>
      <c r="B85" s="101"/>
      <c r="C85" s="93">
        <v>168.38</v>
      </c>
      <c r="D85" s="93"/>
      <c r="E85" s="102" t="s">
        <v>63</v>
      </c>
      <c r="F85" s="102"/>
      <c r="G85" s="102" t="s">
        <v>45</v>
      </c>
      <c r="H85" s="102"/>
      <c r="I85" s="102" t="s">
        <v>37</v>
      </c>
    </row>
    <row r="86" spans="1:9" s="24" customFormat="1" ht="12.75">
      <c r="A86" s="101">
        <v>40724</v>
      </c>
      <c r="B86" s="101"/>
      <c r="C86" s="93">
        <v>660.09</v>
      </c>
      <c r="D86" s="93"/>
      <c r="E86" s="102" t="s">
        <v>105</v>
      </c>
      <c r="F86" s="102"/>
      <c r="G86" s="102" t="s">
        <v>45</v>
      </c>
      <c r="H86" s="102"/>
      <c r="I86" s="102" t="s">
        <v>46</v>
      </c>
    </row>
    <row r="87" spans="1:9" s="24" customFormat="1" ht="12.75">
      <c r="A87" s="61"/>
      <c r="B87" s="53"/>
      <c r="C87" s="52"/>
      <c r="D87" s="52"/>
      <c r="E87" s="29"/>
      <c r="F87" s="29"/>
      <c r="G87" s="34"/>
      <c r="H87" s="34"/>
      <c r="I87" s="29"/>
    </row>
    <row r="88" spans="1:4" s="24" customFormat="1" ht="12.75">
      <c r="A88" s="54"/>
      <c r="B88" s="54"/>
      <c r="C88" s="103">
        <f>SUM(C62:C87)</f>
        <v>8071.35</v>
      </c>
      <c r="D88" s="36"/>
    </row>
    <row r="90" spans="1:6" s="31" customFormat="1" ht="15">
      <c r="A90" s="105" t="s">
        <v>56</v>
      </c>
      <c r="B90" s="105"/>
      <c r="C90" s="105"/>
      <c r="D90" s="105"/>
      <c r="E90" s="105"/>
      <c r="F90" s="55"/>
    </row>
    <row r="91" spans="1:23" ht="15">
      <c r="A91" s="56"/>
      <c r="B91" s="56"/>
      <c r="C91" s="56"/>
      <c r="D91" s="56"/>
      <c r="E91" s="56"/>
      <c r="F91" s="55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25.5">
      <c r="A92" s="31"/>
      <c r="B92" s="31"/>
      <c r="C92" s="82" t="s">
        <v>4</v>
      </c>
      <c r="D92" s="5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3:4" ht="12.75">
      <c r="C93" s="36"/>
      <c r="D93" s="36"/>
    </row>
    <row r="94" ht="12.75">
      <c r="C94" s="37">
        <f>C88+C56</f>
        <v>9236.1</v>
      </c>
    </row>
  </sheetData>
  <mergeCells count="7">
    <mergeCell ref="A6:E6"/>
    <mergeCell ref="A4:L4"/>
    <mergeCell ref="A90:E90"/>
    <mergeCell ref="A12:E12"/>
    <mergeCell ref="C7:E7"/>
    <mergeCell ref="A18:E18"/>
    <mergeCell ref="A58:E58"/>
  </mergeCells>
  <printOptions/>
  <pageMargins left="0.75" right="0.75" top="1" bottom="1" header="0.5" footer="0.5"/>
  <pageSetup fitToHeight="1" fitToWidth="1" horizontalDpi="600" verticalDpi="600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109" t="s">
        <v>29</v>
      </c>
      <c r="B1" s="110"/>
      <c r="C1" s="110"/>
      <c r="D1" s="110"/>
      <c r="E1" s="110"/>
    </row>
    <row r="2" spans="1:4" s="3" customFormat="1" ht="35.25" customHeight="1">
      <c r="A2" s="111" t="s">
        <v>0</v>
      </c>
      <c r="B2" s="112"/>
      <c r="C2" s="111" t="s">
        <v>1</v>
      </c>
      <c r="D2" s="112"/>
    </row>
    <row r="3" spans="1:3" s="4" customFormat="1" ht="23.25" customHeight="1">
      <c r="A3" s="4" t="s">
        <v>5</v>
      </c>
      <c r="B3" s="113" t="s">
        <v>6</v>
      </c>
      <c r="C3" s="113"/>
    </row>
    <row r="4" spans="1:5" s="3" customFormat="1" ht="25.5">
      <c r="A4" s="3" t="s">
        <v>2</v>
      </c>
      <c r="B4" s="3" t="s">
        <v>4</v>
      </c>
      <c r="C4" s="3" t="s">
        <v>7</v>
      </c>
      <c r="D4" s="3" t="s">
        <v>8</v>
      </c>
      <c r="E4" s="3" t="s">
        <v>3</v>
      </c>
    </row>
    <row r="10" spans="1:3" s="4" customFormat="1" ht="27" customHeight="1">
      <c r="A10" s="4" t="s">
        <v>5</v>
      </c>
      <c r="B10" s="113" t="s">
        <v>9</v>
      </c>
      <c r="C10" s="113"/>
    </row>
    <row r="11" spans="1:2" s="3" customFormat="1" ht="12.75">
      <c r="A11" s="3" t="s">
        <v>2</v>
      </c>
      <c r="B11" s="3" t="s">
        <v>4</v>
      </c>
    </row>
    <row r="16" spans="1:3" s="5" customFormat="1" ht="21.75" customHeight="1">
      <c r="A16" s="5" t="s">
        <v>10</v>
      </c>
      <c r="B16" s="108" t="s">
        <v>6</v>
      </c>
      <c r="C16" s="108"/>
    </row>
    <row r="17" spans="1:5" s="3" customFormat="1" ht="25.5" customHeight="1">
      <c r="A17" s="3" t="s">
        <v>2</v>
      </c>
      <c r="B17" s="3" t="s">
        <v>4</v>
      </c>
      <c r="C17" s="3" t="s">
        <v>26</v>
      </c>
      <c r="D17" s="3" t="s">
        <v>8</v>
      </c>
      <c r="E17" s="3" t="s">
        <v>3</v>
      </c>
    </row>
    <row r="22" spans="1:3" s="5" customFormat="1" ht="30" customHeight="1">
      <c r="A22" s="5" t="s">
        <v>11</v>
      </c>
      <c r="B22" s="108" t="s">
        <v>9</v>
      </c>
      <c r="C22" s="108"/>
    </row>
    <row r="23" spans="1:2" s="3" customFormat="1" ht="12.75">
      <c r="A23" s="3" t="s">
        <v>2</v>
      </c>
      <c r="B23" s="3" t="s">
        <v>4</v>
      </c>
    </row>
    <row r="27" ht="16.5" customHeight="1"/>
    <row r="28" spans="1:3" s="6" customFormat="1" ht="46.5" customHeight="1">
      <c r="A28" s="10" t="s">
        <v>32</v>
      </c>
      <c r="B28" s="9"/>
      <c r="C28" s="8"/>
    </row>
    <row r="29" spans="1:28" ht="12.75">
      <c r="A29" s="18"/>
      <c r="B29" s="3" t="s">
        <v>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9"/>
    </row>
  </sheetData>
  <sheetProtection/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zoomScaleSheetLayoutView="100" workbookViewId="0" topLeftCell="A30">
      <selection activeCell="G54" sqref="G54"/>
    </sheetView>
  </sheetViews>
  <sheetFormatPr defaultColWidth="9.140625" defaultRowHeight="12.75"/>
  <cols>
    <col min="1" max="1" width="18.7109375" style="67" customWidth="1"/>
    <col min="2" max="2" width="0.71875" style="67" customWidth="1"/>
    <col min="3" max="3" width="10.8515625" style="67" customWidth="1"/>
    <col min="4" max="4" width="0.71875" style="29" customWidth="1"/>
    <col min="5" max="5" width="38.00390625" style="29" customWidth="1"/>
    <col min="6" max="6" width="0.71875" style="29" customWidth="1"/>
    <col min="7" max="7" width="23.57421875" style="29" customWidth="1"/>
    <col min="8" max="8" width="0.71875" style="29" customWidth="1"/>
    <col min="9" max="9" width="28.140625" style="29" customWidth="1"/>
    <col min="10" max="16384" width="9.140625" style="34" customWidth="1"/>
  </cols>
  <sheetData>
    <row r="1" spans="1:8" s="29" customFormat="1" ht="2.25" customHeight="1">
      <c r="A1" s="67"/>
      <c r="B1" s="67"/>
      <c r="C1" s="67"/>
      <c r="E1" s="38"/>
      <c r="F1" s="38"/>
      <c r="G1" s="38"/>
      <c r="H1" s="38"/>
    </row>
    <row r="2" spans="1:16" s="29" customFormat="1" ht="12.75" customHeight="1">
      <c r="A2" s="68" t="s">
        <v>57</v>
      </c>
      <c r="B2" s="68"/>
      <c r="C2" s="68"/>
      <c r="D2" s="63"/>
      <c r="E2" s="63"/>
      <c r="F2" s="63"/>
      <c r="G2" s="63"/>
      <c r="H2" s="63"/>
      <c r="I2" s="63"/>
      <c r="J2" s="46"/>
      <c r="K2" s="46"/>
      <c r="L2" s="46"/>
      <c r="M2" s="46"/>
      <c r="N2" s="46"/>
      <c r="O2" s="46"/>
      <c r="P2" s="46"/>
    </row>
    <row r="3" spans="1:16" s="29" customFormat="1" ht="12.75" customHeight="1">
      <c r="A3" s="68" t="s">
        <v>58</v>
      </c>
      <c r="B3" s="68"/>
      <c r="C3" s="68"/>
      <c r="D3" s="63"/>
      <c r="E3" s="63"/>
      <c r="F3" s="63"/>
      <c r="G3" s="63"/>
      <c r="H3" s="63"/>
      <c r="I3" s="63"/>
      <c r="J3" s="60"/>
      <c r="K3" s="48"/>
      <c r="L3" s="48"/>
      <c r="M3" s="48"/>
      <c r="N3" s="48"/>
      <c r="O3" s="47"/>
      <c r="P3" s="46"/>
    </row>
    <row r="4" spans="1:16" s="29" customFormat="1" ht="12.75" customHeight="1">
      <c r="A4" s="106" t="s">
        <v>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46"/>
      <c r="N4" s="47"/>
      <c r="O4" s="47"/>
      <c r="P4" s="46"/>
    </row>
    <row r="5" spans="1:3" s="32" customFormat="1" ht="41.25" customHeight="1">
      <c r="A5" s="69"/>
      <c r="B5" s="69"/>
      <c r="C5" s="69"/>
    </row>
    <row r="6" spans="1:6" s="33" customFormat="1" ht="15.75" customHeight="1">
      <c r="A6" s="105" t="s">
        <v>59</v>
      </c>
      <c r="B6" s="105"/>
      <c r="C6" s="105"/>
      <c r="D6" s="105"/>
      <c r="E6" s="105"/>
      <c r="F6" s="56"/>
    </row>
    <row r="7" spans="1:6" s="33" customFormat="1" ht="2.25" customHeight="1">
      <c r="A7" s="56"/>
      <c r="B7" s="56"/>
      <c r="C7" s="56"/>
      <c r="D7" s="56"/>
      <c r="E7" s="56"/>
      <c r="F7" s="56"/>
    </row>
    <row r="8" spans="1:9" s="32" customFormat="1" ht="25.5" customHeight="1">
      <c r="A8" s="69" t="s">
        <v>2</v>
      </c>
      <c r="B8" s="69"/>
      <c r="C8" s="69" t="s">
        <v>4</v>
      </c>
      <c r="E8" s="32" t="s">
        <v>66</v>
      </c>
      <c r="G8" s="32" t="s">
        <v>14</v>
      </c>
      <c r="I8" s="32" t="s">
        <v>3</v>
      </c>
    </row>
    <row r="9" spans="1:3" s="24" customFormat="1" ht="2.25" customHeight="1">
      <c r="A9" s="70"/>
      <c r="B9" s="70"/>
      <c r="C9" s="70"/>
    </row>
    <row r="10" spans="1:9" s="24" customFormat="1" ht="12.75">
      <c r="A10" s="25">
        <v>40554</v>
      </c>
      <c r="B10" s="25"/>
      <c r="C10" s="93">
        <v>32.61</v>
      </c>
      <c r="D10" s="93"/>
      <c r="E10" s="20" t="s">
        <v>48</v>
      </c>
      <c r="F10" s="20"/>
      <c r="G10" s="20" t="s">
        <v>63</v>
      </c>
      <c r="H10" s="20"/>
      <c r="I10" s="20" t="s">
        <v>42</v>
      </c>
    </row>
    <row r="11" spans="1:9" s="24" customFormat="1" ht="12.75">
      <c r="A11" s="25">
        <v>40554</v>
      </c>
      <c r="B11" s="25"/>
      <c r="C11" s="93">
        <v>25.83</v>
      </c>
      <c r="D11" s="93"/>
      <c r="E11" s="20" t="s">
        <v>50</v>
      </c>
      <c r="F11" s="20"/>
      <c r="G11" s="20" t="s">
        <v>63</v>
      </c>
      <c r="H11" s="20"/>
      <c r="I11" s="20" t="s">
        <v>42</v>
      </c>
    </row>
    <row r="12" spans="1:9" s="24" customFormat="1" ht="12.75">
      <c r="A12" s="25">
        <v>40554</v>
      </c>
      <c r="B12" s="25"/>
      <c r="C12" s="93">
        <v>22</v>
      </c>
      <c r="D12" s="93"/>
      <c r="E12" s="20" t="s">
        <v>81</v>
      </c>
      <c r="F12" s="20"/>
      <c r="G12" s="20" t="s">
        <v>63</v>
      </c>
      <c r="H12" s="20"/>
      <c r="I12" s="20" t="s">
        <v>42</v>
      </c>
    </row>
    <row r="13" spans="1:9" s="24" customFormat="1" ht="12.75">
      <c r="A13" s="25">
        <v>40554</v>
      </c>
      <c r="B13" s="25"/>
      <c r="C13" s="93">
        <v>58.82</v>
      </c>
      <c r="D13" s="93"/>
      <c r="E13" s="20" t="s">
        <v>81</v>
      </c>
      <c r="F13" s="20"/>
      <c r="G13" s="20" t="s">
        <v>63</v>
      </c>
      <c r="H13" s="20"/>
      <c r="I13" s="20" t="s">
        <v>42</v>
      </c>
    </row>
    <row r="14" spans="1:9" s="24" customFormat="1" ht="25.5">
      <c r="A14" s="25">
        <v>40557</v>
      </c>
      <c r="B14" s="25"/>
      <c r="C14" s="93">
        <v>205.91</v>
      </c>
      <c r="D14" s="93"/>
      <c r="E14" s="20" t="s">
        <v>82</v>
      </c>
      <c r="F14" s="20"/>
      <c r="G14" s="20" t="s">
        <v>63</v>
      </c>
      <c r="H14" s="20"/>
      <c r="I14" s="20" t="s">
        <v>83</v>
      </c>
    </row>
    <row r="15" spans="1:9" s="24" customFormat="1" ht="12.75">
      <c r="A15" s="25">
        <v>40563</v>
      </c>
      <c r="B15" s="25"/>
      <c r="C15" s="93">
        <v>42.17</v>
      </c>
      <c r="D15" s="93"/>
      <c r="E15" s="20" t="s">
        <v>50</v>
      </c>
      <c r="F15" s="20"/>
      <c r="G15" s="20" t="s">
        <v>63</v>
      </c>
      <c r="H15" s="20"/>
      <c r="I15" s="20" t="s">
        <v>42</v>
      </c>
    </row>
    <row r="16" spans="1:9" s="24" customFormat="1" ht="12.75">
      <c r="A16" s="25">
        <v>40569</v>
      </c>
      <c r="B16" s="25"/>
      <c r="C16" s="93">
        <v>33.91</v>
      </c>
      <c r="D16" s="93"/>
      <c r="E16" s="20" t="s">
        <v>48</v>
      </c>
      <c r="F16" s="20"/>
      <c r="G16" s="20" t="s">
        <v>63</v>
      </c>
      <c r="H16" s="20"/>
      <c r="I16" s="20" t="s">
        <v>42</v>
      </c>
    </row>
    <row r="17" spans="1:9" s="24" customFormat="1" ht="12.75">
      <c r="A17" s="25">
        <v>40584</v>
      </c>
      <c r="B17" s="25"/>
      <c r="C17" s="93">
        <v>33.91</v>
      </c>
      <c r="D17" s="93"/>
      <c r="E17" s="20" t="s">
        <v>48</v>
      </c>
      <c r="F17" s="20"/>
      <c r="G17" s="20" t="s">
        <v>63</v>
      </c>
      <c r="H17" s="20"/>
      <c r="I17" s="20" t="s">
        <v>42</v>
      </c>
    </row>
    <row r="18" spans="1:9" s="24" customFormat="1" ht="12.75">
      <c r="A18" s="25">
        <v>40590</v>
      </c>
      <c r="B18" s="25"/>
      <c r="C18" s="93">
        <v>20.1</v>
      </c>
      <c r="D18" s="93"/>
      <c r="E18" s="20" t="s">
        <v>49</v>
      </c>
      <c r="F18" s="20"/>
      <c r="G18" s="20" t="s">
        <v>84</v>
      </c>
      <c r="H18" s="20"/>
      <c r="I18" s="20" t="s">
        <v>42</v>
      </c>
    </row>
    <row r="19" spans="1:9" s="24" customFormat="1" ht="12.75">
      <c r="A19" s="25">
        <v>40595</v>
      </c>
      <c r="B19" s="25"/>
      <c r="C19" s="93">
        <v>28</v>
      </c>
      <c r="D19" s="93"/>
      <c r="E19" s="20" t="s">
        <v>48</v>
      </c>
      <c r="F19" s="20"/>
      <c r="G19" s="20" t="s">
        <v>63</v>
      </c>
      <c r="H19" s="20"/>
      <c r="I19" s="20" t="s">
        <v>42</v>
      </c>
    </row>
    <row r="20" spans="1:9" s="24" customFormat="1" ht="12.75">
      <c r="A20" s="25">
        <v>40633</v>
      </c>
      <c r="B20" s="25"/>
      <c r="C20" s="93">
        <v>49.57</v>
      </c>
      <c r="D20" s="93"/>
      <c r="E20" s="20" t="s">
        <v>48</v>
      </c>
      <c r="F20" s="20"/>
      <c r="G20" s="20" t="s">
        <v>63</v>
      </c>
      <c r="H20" s="20"/>
      <c r="I20" s="20" t="s">
        <v>42</v>
      </c>
    </row>
    <row r="21" spans="1:9" s="24" customFormat="1" ht="12.75">
      <c r="A21" s="25">
        <v>40659</v>
      </c>
      <c r="B21" s="25"/>
      <c r="C21" s="93">
        <v>30.87</v>
      </c>
      <c r="D21" s="93"/>
      <c r="E21" s="20" t="s">
        <v>48</v>
      </c>
      <c r="F21" s="20"/>
      <c r="G21" s="20" t="s">
        <v>63</v>
      </c>
      <c r="H21" s="20"/>
      <c r="I21" s="20" t="s">
        <v>42</v>
      </c>
    </row>
    <row r="22" spans="1:9" s="24" customFormat="1" ht="12.75">
      <c r="A22" s="25">
        <v>40661</v>
      </c>
      <c r="B22" s="25"/>
      <c r="C22" s="93">
        <v>30</v>
      </c>
      <c r="D22" s="93"/>
      <c r="E22" s="20" t="s">
        <v>48</v>
      </c>
      <c r="F22" s="20"/>
      <c r="G22" s="20" t="s">
        <v>63</v>
      </c>
      <c r="H22" s="20"/>
      <c r="I22" s="20" t="s">
        <v>42</v>
      </c>
    </row>
    <row r="23" spans="1:9" s="24" customFormat="1" ht="12.75">
      <c r="A23" s="25">
        <v>40668</v>
      </c>
      <c r="B23" s="25"/>
      <c r="C23" s="93">
        <v>32.7</v>
      </c>
      <c r="D23" s="93"/>
      <c r="E23" s="20" t="s">
        <v>48</v>
      </c>
      <c r="F23" s="20"/>
      <c r="G23" s="20" t="s">
        <v>63</v>
      </c>
      <c r="H23" s="20"/>
      <c r="I23" s="20" t="s">
        <v>42</v>
      </c>
    </row>
    <row r="24" spans="1:9" s="24" customFormat="1" ht="12.75">
      <c r="A24" s="25">
        <v>40679</v>
      </c>
      <c r="B24" s="25"/>
      <c r="C24" s="93">
        <v>32.17</v>
      </c>
      <c r="D24" s="93"/>
      <c r="E24" s="20" t="s">
        <v>48</v>
      </c>
      <c r="F24" s="20"/>
      <c r="G24" s="20" t="s">
        <v>63</v>
      </c>
      <c r="H24" s="20"/>
      <c r="I24" s="20" t="s">
        <v>42</v>
      </c>
    </row>
    <row r="25" spans="1:9" s="24" customFormat="1" ht="12.75">
      <c r="A25" s="25">
        <v>40683</v>
      </c>
      <c r="B25" s="25"/>
      <c r="C25" s="93">
        <v>24.78</v>
      </c>
      <c r="D25" s="93"/>
      <c r="E25" s="20" t="s">
        <v>48</v>
      </c>
      <c r="F25" s="20"/>
      <c r="G25" s="20" t="s">
        <v>63</v>
      </c>
      <c r="H25" s="20"/>
      <c r="I25" s="20" t="s">
        <v>42</v>
      </c>
    </row>
    <row r="26" spans="1:9" s="24" customFormat="1" ht="12.75">
      <c r="A26" s="25">
        <v>40686</v>
      </c>
      <c r="B26" s="25"/>
      <c r="C26" s="93">
        <v>23.3</v>
      </c>
      <c r="D26" s="93"/>
      <c r="E26" s="20" t="s">
        <v>49</v>
      </c>
      <c r="F26" s="20"/>
      <c r="G26" s="20" t="s">
        <v>84</v>
      </c>
      <c r="H26" s="20"/>
      <c r="I26" s="20" t="s">
        <v>42</v>
      </c>
    </row>
    <row r="27" spans="1:9" s="24" customFormat="1" ht="12.75">
      <c r="A27" s="25">
        <v>40694</v>
      </c>
      <c r="B27" s="25"/>
      <c r="C27" s="93">
        <v>39.65</v>
      </c>
      <c r="D27" s="93"/>
      <c r="E27" s="20" t="s">
        <v>48</v>
      </c>
      <c r="F27" s="20"/>
      <c r="G27" s="20" t="s">
        <v>63</v>
      </c>
      <c r="H27" s="20"/>
      <c r="I27" s="20" t="s">
        <v>40</v>
      </c>
    </row>
    <row r="28" spans="1:9" s="24" customFormat="1" ht="12.75">
      <c r="A28" s="25">
        <v>40703</v>
      </c>
      <c r="B28" s="25"/>
      <c r="C28" s="93">
        <v>32.61</v>
      </c>
      <c r="D28" s="93"/>
      <c r="E28" s="20" t="s">
        <v>50</v>
      </c>
      <c r="F28" s="20"/>
      <c r="G28" s="20" t="s">
        <v>63</v>
      </c>
      <c r="H28" s="20"/>
      <c r="I28" s="20" t="s">
        <v>42</v>
      </c>
    </row>
    <row r="29" spans="1:9" s="24" customFormat="1" ht="12.75">
      <c r="A29" s="25">
        <v>40711</v>
      </c>
      <c r="B29" s="25"/>
      <c r="C29" s="93">
        <v>45.65</v>
      </c>
      <c r="D29" s="93"/>
      <c r="E29" s="20" t="s">
        <v>50</v>
      </c>
      <c r="F29" s="20"/>
      <c r="G29" s="20" t="s">
        <v>63</v>
      </c>
      <c r="H29" s="20"/>
      <c r="I29" s="20" t="s">
        <v>38</v>
      </c>
    </row>
    <row r="30" spans="1:9" s="24" customFormat="1" ht="12.75">
      <c r="A30" s="25">
        <v>40711</v>
      </c>
      <c r="B30" s="25"/>
      <c r="C30" s="93">
        <v>40.96</v>
      </c>
      <c r="D30" s="93"/>
      <c r="E30" s="20" t="s">
        <v>49</v>
      </c>
      <c r="F30" s="20"/>
      <c r="G30" s="20" t="s">
        <v>84</v>
      </c>
      <c r="H30" s="20"/>
      <c r="I30" s="20" t="s">
        <v>42</v>
      </c>
    </row>
    <row r="31" spans="1:9" s="24" customFormat="1" ht="12.75">
      <c r="A31" s="25">
        <v>40718</v>
      </c>
      <c r="B31" s="25"/>
      <c r="C31" s="93">
        <v>18.26</v>
      </c>
      <c r="D31" s="93"/>
      <c r="E31" s="20" t="s">
        <v>48</v>
      </c>
      <c r="F31" s="20"/>
      <c r="G31" s="20" t="s">
        <v>63</v>
      </c>
      <c r="H31" s="20"/>
      <c r="I31" s="20" t="s">
        <v>42</v>
      </c>
    </row>
    <row r="32" spans="1:9" s="20" customFormat="1" ht="2.25" customHeight="1">
      <c r="A32" s="72"/>
      <c r="B32" s="72"/>
      <c r="C32" s="98"/>
      <c r="D32" s="45"/>
      <c r="G32" s="28"/>
      <c r="H32" s="28"/>
      <c r="I32" s="28"/>
    </row>
    <row r="33" spans="1:9" s="20" customFormat="1" ht="2.25" customHeight="1">
      <c r="A33" s="72"/>
      <c r="B33" s="72"/>
      <c r="C33" s="98"/>
      <c r="D33" s="45"/>
      <c r="G33" s="28"/>
      <c r="H33" s="28"/>
      <c r="I33" s="28"/>
    </row>
    <row r="34" spans="1:4" s="20" customFormat="1" ht="12.75">
      <c r="A34" s="71"/>
      <c r="B34" s="71"/>
      <c r="C34" s="99">
        <f>SUM(C10:C31)</f>
        <v>903.78</v>
      </c>
      <c r="D34" s="64"/>
    </row>
    <row r="35" spans="1:5" s="20" customFormat="1" ht="29.25" customHeight="1">
      <c r="A35" s="65"/>
      <c r="B35" s="65"/>
      <c r="C35" s="89"/>
      <c r="D35" s="65"/>
      <c r="E35" s="65"/>
    </row>
    <row r="36" spans="1:9" s="31" customFormat="1" ht="15" customHeight="1">
      <c r="A36" s="105" t="s">
        <v>60</v>
      </c>
      <c r="B36" s="105"/>
      <c r="C36" s="105"/>
      <c r="D36" s="105"/>
      <c r="E36" s="105"/>
      <c r="F36" s="33"/>
      <c r="G36" s="33"/>
      <c r="H36" s="33"/>
      <c r="I36" s="33"/>
    </row>
    <row r="37" spans="1:9" s="29" customFormat="1" ht="2.25" customHeight="1">
      <c r="A37" s="56"/>
      <c r="B37" s="56"/>
      <c r="C37" s="56"/>
      <c r="D37" s="56"/>
      <c r="E37" s="56"/>
      <c r="F37" s="33"/>
      <c r="G37" s="33"/>
      <c r="H37" s="33"/>
      <c r="I37" s="33"/>
    </row>
    <row r="38" spans="1:9" ht="25.5">
      <c r="A38" s="73" t="s">
        <v>2</v>
      </c>
      <c r="B38" s="73"/>
      <c r="C38" s="69" t="s">
        <v>4</v>
      </c>
      <c r="D38" s="32"/>
      <c r="E38" s="32" t="s">
        <v>65</v>
      </c>
      <c r="F38" s="32"/>
      <c r="G38" s="32" t="s">
        <v>14</v>
      </c>
      <c r="H38" s="32"/>
      <c r="I38" s="32" t="s">
        <v>3</v>
      </c>
    </row>
    <row r="39" spans="1:9" ht="2.25" customHeight="1">
      <c r="A39" s="61"/>
      <c r="B39" s="61"/>
      <c r="E39" s="20"/>
      <c r="F39" s="20"/>
      <c r="G39" s="30"/>
      <c r="H39" s="30"/>
      <c r="I39" s="20"/>
    </row>
    <row r="40" spans="1:9" ht="12.75" customHeight="1">
      <c r="A40" s="25">
        <v>40526</v>
      </c>
      <c r="B40" s="25"/>
      <c r="C40" s="93">
        <v>545</v>
      </c>
      <c r="D40" s="93"/>
      <c r="E40" s="20" t="s">
        <v>118</v>
      </c>
      <c r="F40" s="20"/>
      <c r="G40" s="20" t="s">
        <v>118</v>
      </c>
      <c r="H40" s="20"/>
      <c r="I40" s="20" t="s">
        <v>42</v>
      </c>
    </row>
    <row r="41" spans="1:9" ht="12.75" customHeight="1">
      <c r="A41" s="25">
        <v>40526</v>
      </c>
      <c r="B41" s="25"/>
      <c r="C41" s="93">
        <v>-191.3</v>
      </c>
      <c r="D41" s="93"/>
      <c r="E41" s="20" t="s">
        <v>119</v>
      </c>
      <c r="F41" s="20"/>
      <c r="G41" s="20" t="s">
        <v>119</v>
      </c>
      <c r="H41" s="20"/>
      <c r="I41" s="20" t="s">
        <v>42</v>
      </c>
    </row>
    <row r="42" spans="1:9" ht="25.5">
      <c r="A42" s="25">
        <v>40555</v>
      </c>
      <c r="B42" s="25"/>
      <c r="C42" s="93">
        <v>905</v>
      </c>
      <c r="D42" s="93"/>
      <c r="E42" s="20" t="s">
        <v>82</v>
      </c>
      <c r="F42" s="20"/>
      <c r="G42" s="20" t="s">
        <v>85</v>
      </c>
      <c r="H42" s="20"/>
      <c r="I42" s="20" t="s">
        <v>83</v>
      </c>
    </row>
    <row r="43" spans="1:9" ht="12.75" customHeight="1">
      <c r="A43" s="25">
        <v>40630</v>
      </c>
      <c r="B43" s="25"/>
      <c r="C43" s="93">
        <v>85</v>
      </c>
      <c r="D43" s="93"/>
      <c r="E43" s="20" t="s">
        <v>86</v>
      </c>
      <c r="F43" s="20"/>
      <c r="G43" s="20" t="s">
        <v>84</v>
      </c>
      <c r="H43" s="20"/>
      <c r="I43" s="20" t="s">
        <v>42</v>
      </c>
    </row>
    <row r="44" spans="1:9" ht="12.75" customHeight="1">
      <c r="A44" s="25">
        <v>40637</v>
      </c>
      <c r="B44" s="25"/>
      <c r="C44" s="93">
        <v>30</v>
      </c>
      <c r="D44" s="93"/>
      <c r="E44" s="20" t="s">
        <v>49</v>
      </c>
      <c r="F44" s="20"/>
      <c r="G44" s="20" t="s">
        <v>84</v>
      </c>
      <c r="H44" s="20"/>
      <c r="I44" s="20" t="s">
        <v>42</v>
      </c>
    </row>
    <row r="45" spans="1:9" ht="12.75" customHeight="1">
      <c r="A45" s="25">
        <v>40640</v>
      </c>
      <c r="B45" s="25"/>
      <c r="C45" s="93">
        <v>125</v>
      </c>
      <c r="D45" s="93"/>
      <c r="E45" s="20" t="s">
        <v>86</v>
      </c>
      <c r="F45" s="20"/>
      <c r="G45" s="20" t="s">
        <v>84</v>
      </c>
      <c r="H45" s="20"/>
      <c r="I45" s="20" t="s">
        <v>42</v>
      </c>
    </row>
    <row r="46" spans="1:9" ht="12.75" customHeight="1">
      <c r="A46" s="25">
        <v>40667</v>
      </c>
      <c r="B46" s="25"/>
      <c r="C46" s="93">
        <v>422.53</v>
      </c>
      <c r="D46" s="93"/>
      <c r="E46" s="20" t="s">
        <v>81</v>
      </c>
      <c r="F46" s="20"/>
      <c r="G46" s="20" t="s">
        <v>124</v>
      </c>
      <c r="H46" s="20"/>
      <c r="I46" s="20" t="s">
        <v>42</v>
      </c>
    </row>
    <row r="47" spans="1:9" ht="2.25" customHeight="1">
      <c r="A47" s="71"/>
      <c r="B47" s="71"/>
      <c r="C47" s="90"/>
      <c r="D47" s="26"/>
      <c r="E47" s="20"/>
      <c r="F47" s="20"/>
      <c r="G47" s="20"/>
      <c r="H47" s="20"/>
      <c r="I47" s="20"/>
    </row>
    <row r="48" spans="1:4" ht="12.75">
      <c r="A48" s="61"/>
      <c r="B48" s="61"/>
      <c r="C48" s="100">
        <f>SUM(C40:C47)</f>
        <v>1921.23</v>
      </c>
      <c r="D48" s="66"/>
    </row>
    <row r="49" spans="1:4" ht="25.5" customHeight="1">
      <c r="A49" s="61"/>
      <c r="B49" s="61"/>
      <c r="C49" s="91"/>
      <c r="D49" s="66"/>
    </row>
    <row r="50" spans="1:9" ht="15" customHeight="1">
      <c r="A50" s="105" t="s">
        <v>31</v>
      </c>
      <c r="B50" s="105"/>
      <c r="C50" s="105"/>
      <c r="D50" s="105"/>
      <c r="E50" s="105"/>
      <c r="F50" s="55"/>
      <c r="G50" s="31"/>
      <c r="H50" s="31"/>
      <c r="I50" s="31"/>
    </row>
    <row r="51" spans="1:6" ht="2.25" customHeight="1">
      <c r="A51" s="74"/>
      <c r="B51" s="74"/>
      <c r="C51" s="56"/>
      <c r="D51" s="74"/>
      <c r="E51" s="74"/>
      <c r="F51" s="43"/>
    </row>
    <row r="52" ht="25.5" customHeight="1">
      <c r="C52" s="69" t="s">
        <v>4</v>
      </c>
    </row>
    <row r="53" ht="2.25" customHeight="1">
      <c r="C53" s="92"/>
    </row>
    <row r="54" ht="12.75">
      <c r="C54" s="100">
        <f>+C48+C34</f>
        <v>2825.01</v>
      </c>
    </row>
  </sheetData>
  <mergeCells count="4">
    <mergeCell ref="A6:E6"/>
    <mergeCell ref="A36:E36"/>
    <mergeCell ref="A50:E50"/>
    <mergeCell ref="A4:L4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114" t="s">
        <v>29</v>
      </c>
      <c r="B1" s="115"/>
      <c r="C1" s="115"/>
      <c r="D1" s="115"/>
      <c r="E1" s="115"/>
    </row>
    <row r="2" spans="1:4" s="11" customFormat="1" ht="35.25" customHeight="1">
      <c r="A2" s="116" t="s">
        <v>0</v>
      </c>
      <c r="B2" s="117"/>
      <c r="C2" s="116" t="s">
        <v>1</v>
      </c>
      <c r="D2" s="117"/>
    </row>
    <row r="3" spans="1:3" s="5" customFormat="1" ht="35.25" customHeight="1">
      <c r="A3" s="5" t="s">
        <v>12</v>
      </c>
      <c r="B3" s="108" t="s">
        <v>6</v>
      </c>
      <c r="C3" s="108"/>
    </row>
    <row r="4" spans="1:5" s="7" customFormat="1" ht="25.5" customHeight="1">
      <c r="A4" s="7" t="s">
        <v>2</v>
      </c>
      <c r="B4" s="7" t="s">
        <v>4</v>
      </c>
      <c r="C4" s="7" t="s">
        <v>13</v>
      </c>
      <c r="D4" s="7" t="s">
        <v>14</v>
      </c>
      <c r="E4" s="7" t="s">
        <v>3</v>
      </c>
    </row>
    <row r="15" ht="11.25" customHeight="1"/>
    <row r="16" ht="12.75" hidden="1"/>
    <row r="17" spans="1:5" s="12" customFormat="1" ht="25.5" customHeight="1">
      <c r="A17" s="4" t="s">
        <v>12</v>
      </c>
      <c r="B17" s="113" t="s">
        <v>9</v>
      </c>
      <c r="C17" s="113"/>
      <c r="D17" s="4"/>
      <c r="E17" s="4"/>
    </row>
    <row r="18" spans="1:5" ht="22.5" customHeight="1">
      <c r="A18" s="7" t="s">
        <v>2</v>
      </c>
      <c r="B18" s="7" t="s">
        <v>4</v>
      </c>
      <c r="C18" s="7"/>
      <c r="D18" s="7"/>
      <c r="E18" s="7"/>
    </row>
    <row r="26" spans="1:3" s="6" customFormat="1" ht="48" customHeight="1">
      <c r="A26" s="13" t="s">
        <v>31</v>
      </c>
      <c r="B26" s="9" t="s">
        <v>4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workbookViewId="0" topLeftCell="A1">
      <selection activeCell="E24" sqref="E24"/>
    </sheetView>
  </sheetViews>
  <sheetFormatPr defaultColWidth="9.140625" defaultRowHeight="12.75"/>
  <cols>
    <col min="1" max="1" width="18.00390625" style="29" customWidth="1"/>
    <col min="2" max="2" width="0.71875" style="29" customWidth="1"/>
    <col min="3" max="3" width="10.421875" style="29" customWidth="1"/>
    <col min="4" max="4" width="0.71875" style="29" customWidth="1"/>
    <col min="5" max="5" width="40.00390625" style="29" customWidth="1"/>
    <col min="6" max="6" width="0.71875" style="29" customWidth="1"/>
    <col min="7" max="7" width="21.8515625" style="29" customWidth="1"/>
    <col min="8" max="8" width="0.71875" style="29" customWidth="1"/>
    <col min="9" max="9" width="28.140625" style="29" customWidth="1"/>
    <col min="10" max="16384" width="9.140625" style="34" customWidth="1"/>
  </cols>
  <sheetData>
    <row r="1" spans="5:8" s="29" customFormat="1" ht="2.25" customHeight="1">
      <c r="E1" s="38"/>
      <c r="F1" s="38"/>
      <c r="G1" s="38"/>
      <c r="H1" s="38"/>
    </row>
    <row r="2" spans="1:16" s="29" customFormat="1" ht="12.75" customHeight="1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46"/>
      <c r="K2" s="46"/>
      <c r="L2" s="46"/>
      <c r="M2" s="46"/>
      <c r="N2" s="46"/>
      <c r="O2" s="46"/>
      <c r="P2" s="46"/>
    </row>
    <row r="3" spans="1:16" s="29" customFormat="1" ht="12.7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0"/>
      <c r="K3" s="48"/>
      <c r="L3" s="48"/>
      <c r="M3" s="48"/>
      <c r="N3" s="48"/>
      <c r="O3" s="47"/>
      <c r="P3" s="46"/>
    </row>
    <row r="4" spans="1:16" s="29" customFormat="1" ht="12.75" customHeight="1">
      <c r="A4" s="106" t="s">
        <v>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46"/>
      <c r="N4" s="47"/>
      <c r="O4" s="47"/>
      <c r="P4" s="46"/>
    </row>
    <row r="5" s="32" customFormat="1" ht="41.25" customHeight="1"/>
    <row r="6" spans="1:9" ht="15" customHeight="1">
      <c r="A6" s="105" t="s">
        <v>61</v>
      </c>
      <c r="B6" s="105"/>
      <c r="C6" s="105"/>
      <c r="D6" s="105"/>
      <c r="E6" s="105"/>
      <c r="F6" s="56"/>
      <c r="G6" s="33"/>
      <c r="H6" s="33"/>
      <c r="I6" s="49"/>
    </row>
    <row r="7" spans="1:9" ht="25.5" customHeight="1">
      <c r="A7" s="69" t="s">
        <v>2</v>
      </c>
      <c r="B7" s="32"/>
      <c r="C7" s="82" t="s">
        <v>4</v>
      </c>
      <c r="D7" s="32"/>
      <c r="E7" s="32" t="s">
        <v>65</v>
      </c>
      <c r="F7" s="32"/>
      <c r="G7" s="32" t="s">
        <v>14</v>
      </c>
      <c r="H7" s="32"/>
      <c r="I7" s="32" t="s">
        <v>3</v>
      </c>
    </row>
    <row r="8" spans="1:9" ht="2.25" customHeight="1">
      <c r="A8" s="78"/>
      <c r="B8" s="75"/>
      <c r="C8" s="39"/>
      <c r="D8" s="39"/>
      <c r="E8" s="28"/>
      <c r="F8" s="28"/>
      <c r="G8" s="76"/>
      <c r="H8" s="76"/>
      <c r="I8" s="28"/>
    </row>
    <row r="9" spans="1:9" ht="12.75">
      <c r="A9" s="77">
        <v>40532</v>
      </c>
      <c r="B9" s="77"/>
      <c r="C9" s="93">
        <v>82.26</v>
      </c>
      <c r="D9" s="93"/>
      <c r="E9" s="28" t="s">
        <v>70</v>
      </c>
      <c r="F9" s="28"/>
      <c r="G9" s="28" t="s">
        <v>71</v>
      </c>
      <c r="H9" s="28"/>
      <c r="I9" s="28" t="s">
        <v>42</v>
      </c>
    </row>
    <row r="10" spans="1:9" ht="12.75">
      <c r="A10" s="77">
        <v>40563</v>
      </c>
      <c r="B10" s="77"/>
      <c r="C10" s="93">
        <v>84.16</v>
      </c>
      <c r="D10" s="93"/>
      <c r="E10" s="28" t="s">
        <v>70</v>
      </c>
      <c r="F10" s="28"/>
      <c r="G10" s="28" t="s">
        <v>71</v>
      </c>
      <c r="H10" s="28"/>
      <c r="I10" s="28" t="s">
        <v>42</v>
      </c>
    </row>
    <row r="11" spans="1:9" ht="12.75">
      <c r="A11" s="77">
        <v>40595</v>
      </c>
      <c r="B11" s="77"/>
      <c r="C11" s="93">
        <v>66.51</v>
      </c>
      <c r="D11" s="93"/>
      <c r="E11" s="28" t="s">
        <v>70</v>
      </c>
      <c r="F11" s="28"/>
      <c r="G11" s="28" t="s">
        <v>71</v>
      </c>
      <c r="H11" s="28"/>
      <c r="I11" s="28" t="s">
        <v>42</v>
      </c>
    </row>
    <row r="12" spans="1:9" ht="12.75">
      <c r="A12" s="77">
        <v>40598</v>
      </c>
      <c r="B12" s="77"/>
      <c r="C12" s="93">
        <v>146.37</v>
      </c>
      <c r="D12" s="93"/>
      <c r="E12" s="28" t="s">
        <v>72</v>
      </c>
      <c r="F12" s="28"/>
      <c r="G12" s="28" t="s">
        <v>74</v>
      </c>
      <c r="H12" s="28"/>
      <c r="I12" s="28" t="s">
        <v>42</v>
      </c>
    </row>
    <row r="13" spans="1:9" ht="12.75">
      <c r="A13" s="77">
        <v>40599</v>
      </c>
      <c r="B13" s="77"/>
      <c r="C13" s="93">
        <v>22.52</v>
      </c>
      <c r="D13" s="93"/>
      <c r="E13" s="28" t="s">
        <v>73</v>
      </c>
      <c r="F13" s="28"/>
      <c r="G13" s="28" t="s">
        <v>74</v>
      </c>
      <c r="H13" s="28"/>
      <c r="I13" s="28" t="s">
        <v>42</v>
      </c>
    </row>
    <row r="14" spans="1:9" ht="12.75">
      <c r="A14" s="77">
        <v>40623</v>
      </c>
      <c r="B14" s="77"/>
      <c r="C14" s="93">
        <v>63.9</v>
      </c>
      <c r="D14" s="93"/>
      <c r="E14" s="28" t="s">
        <v>70</v>
      </c>
      <c r="F14" s="28"/>
      <c r="G14" s="28" t="s">
        <v>71</v>
      </c>
      <c r="H14" s="28"/>
      <c r="I14" s="28" t="s">
        <v>42</v>
      </c>
    </row>
    <row r="15" spans="1:9" ht="12.75">
      <c r="A15" s="51">
        <v>40653</v>
      </c>
      <c r="B15" s="51"/>
      <c r="C15" s="93">
        <v>126.5</v>
      </c>
      <c r="D15" s="93"/>
      <c r="E15" s="28" t="s">
        <v>70</v>
      </c>
      <c r="F15" s="28"/>
      <c r="G15" s="28" t="s">
        <v>71</v>
      </c>
      <c r="H15" s="28"/>
      <c r="I15" s="28" t="s">
        <v>42</v>
      </c>
    </row>
    <row r="16" spans="1:9" ht="12.75">
      <c r="A16" s="51">
        <v>40683</v>
      </c>
      <c r="B16" s="51"/>
      <c r="C16" s="93">
        <v>99.18</v>
      </c>
      <c r="D16" s="93"/>
      <c r="E16" s="28" t="s">
        <v>70</v>
      </c>
      <c r="F16" s="28"/>
      <c r="G16" s="28" t="s">
        <v>71</v>
      </c>
      <c r="H16" s="28"/>
      <c r="I16" s="28" t="s">
        <v>42</v>
      </c>
    </row>
    <row r="17" spans="1:9" ht="12.75">
      <c r="A17" s="77">
        <v>40690</v>
      </c>
      <c r="B17" s="77"/>
      <c r="C17" s="93">
        <v>22.04</v>
      </c>
      <c r="D17" s="93"/>
      <c r="E17" s="28" t="s">
        <v>75</v>
      </c>
      <c r="F17" s="28"/>
      <c r="G17" s="28" t="s">
        <v>74</v>
      </c>
      <c r="H17" s="28"/>
      <c r="I17" s="28" t="s">
        <v>42</v>
      </c>
    </row>
    <row r="18" spans="1:9" ht="12.75">
      <c r="A18" s="77">
        <v>40714</v>
      </c>
      <c r="B18" s="77"/>
      <c r="C18" s="93">
        <v>89.47</v>
      </c>
      <c r="D18" s="93"/>
      <c r="E18" s="28" t="s">
        <v>70</v>
      </c>
      <c r="F18" s="28"/>
      <c r="G18" s="28" t="s">
        <v>71</v>
      </c>
      <c r="H18" s="28"/>
      <c r="I18" s="28" t="s">
        <v>42</v>
      </c>
    </row>
    <row r="19" spans="1:9" ht="12.75">
      <c r="A19" s="77"/>
      <c r="B19" s="77"/>
      <c r="C19" s="94"/>
      <c r="D19" s="27"/>
      <c r="E19" s="28"/>
      <c r="F19" s="28"/>
      <c r="G19" s="28"/>
      <c r="H19" s="28"/>
      <c r="I19" s="28"/>
    </row>
    <row r="20" spans="1:9" ht="12.75">
      <c r="A20" s="77"/>
      <c r="B20" s="77"/>
      <c r="C20" s="95">
        <f>SUM(C9:C19)</f>
        <v>802.9100000000001</v>
      </c>
      <c r="D20" s="64"/>
      <c r="E20" s="20"/>
      <c r="F20" s="20"/>
      <c r="G20" s="20"/>
      <c r="H20" s="20"/>
      <c r="I20" s="20"/>
    </row>
    <row r="21" spans="1:9" ht="29.25" customHeight="1">
      <c r="A21" s="71"/>
      <c r="B21" s="25"/>
      <c r="C21" s="20"/>
      <c r="D21" s="20"/>
      <c r="E21" s="20"/>
      <c r="F21" s="20"/>
      <c r="G21" s="20"/>
      <c r="H21" s="20"/>
      <c r="I21" s="20"/>
    </row>
    <row r="22" spans="1:9" ht="15" customHeight="1">
      <c r="A22" s="118" t="s">
        <v>62</v>
      </c>
      <c r="B22" s="119"/>
      <c r="C22" s="119"/>
      <c r="D22" s="119"/>
      <c r="E22" s="119"/>
      <c r="F22" s="33"/>
      <c r="G22" s="33"/>
      <c r="H22" s="33"/>
      <c r="I22" s="33"/>
    </row>
    <row r="23" spans="1:9" ht="2.25" customHeight="1">
      <c r="A23" s="79"/>
      <c r="B23" s="57"/>
      <c r="C23" s="57"/>
      <c r="D23" s="57"/>
      <c r="E23" s="57"/>
      <c r="F23" s="33"/>
      <c r="G23" s="33"/>
      <c r="H23" s="33"/>
      <c r="I23" s="33"/>
    </row>
    <row r="24" spans="1:9" ht="25.5" customHeight="1">
      <c r="A24" s="69" t="s">
        <v>2</v>
      </c>
      <c r="B24" s="32"/>
      <c r="C24" s="82" t="s">
        <v>4</v>
      </c>
      <c r="D24" s="32"/>
      <c r="E24" s="32" t="s">
        <v>65</v>
      </c>
      <c r="F24" s="32"/>
      <c r="G24" s="32" t="s">
        <v>14</v>
      </c>
      <c r="H24" s="32"/>
      <c r="I24" s="32"/>
    </row>
    <row r="25" spans="1:9" ht="2.25" customHeight="1">
      <c r="A25" s="70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5">
        <v>40534</v>
      </c>
      <c r="B26" s="25"/>
      <c r="C26" s="93">
        <v>1202.5</v>
      </c>
      <c r="D26" s="20"/>
      <c r="E26" s="20" t="s">
        <v>125</v>
      </c>
      <c r="F26" s="20"/>
      <c r="G26" s="20" t="s">
        <v>76</v>
      </c>
      <c r="H26" s="20"/>
      <c r="I26" s="20" t="s">
        <v>42</v>
      </c>
    </row>
    <row r="27" spans="1:9" ht="12.75">
      <c r="A27" s="77">
        <v>40543</v>
      </c>
      <c r="B27" s="77"/>
      <c r="C27" s="93">
        <v>53.31</v>
      </c>
      <c r="D27" s="27"/>
      <c r="E27" s="28" t="s">
        <v>64</v>
      </c>
      <c r="F27" s="28"/>
      <c r="G27" s="28" t="s">
        <v>126</v>
      </c>
      <c r="H27" s="28"/>
      <c r="I27" s="28" t="s">
        <v>42</v>
      </c>
    </row>
    <row r="28" spans="1:9" ht="12.75">
      <c r="A28" s="77">
        <v>40574</v>
      </c>
      <c r="B28" s="77"/>
      <c r="C28" s="93">
        <v>53.31</v>
      </c>
      <c r="D28" s="27"/>
      <c r="E28" s="28" t="s">
        <v>64</v>
      </c>
      <c r="F28" s="28"/>
      <c r="G28" s="28" t="s">
        <v>126</v>
      </c>
      <c r="H28" s="28"/>
      <c r="I28" s="28" t="s">
        <v>42</v>
      </c>
    </row>
    <row r="29" spans="1:9" ht="12.75">
      <c r="A29" s="77">
        <v>40602</v>
      </c>
      <c r="B29" s="77"/>
      <c r="C29" s="93">
        <v>71.08</v>
      </c>
      <c r="D29" s="27"/>
      <c r="E29" s="28" t="s">
        <v>64</v>
      </c>
      <c r="F29" s="28"/>
      <c r="G29" s="28" t="s">
        <v>126</v>
      </c>
      <c r="H29" s="28"/>
      <c r="I29" s="28" t="s">
        <v>42</v>
      </c>
    </row>
    <row r="30" spans="1:9" ht="12.75">
      <c r="A30" s="77">
        <v>40604</v>
      </c>
      <c r="B30" s="77"/>
      <c r="C30" s="93">
        <v>85</v>
      </c>
      <c r="D30" s="27"/>
      <c r="E30" s="28" t="s">
        <v>116</v>
      </c>
      <c r="F30" s="28"/>
      <c r="G30" s="28" t="s">
        <v>78</v>
      </c>
      <c r="H30" s="28"/>
      <c r="I30" s="28" t="s">
        <v>42</v>
      </c>
    </row>
    <row r="31" spans="1:9" ht="12.75">
      <c r="A31" s="77">
        <v>40633</v>
      </c>
      <c r="B31" s="77"/>
      <c r="C31" s="93">
        <v>71.08</v>
      </c>
      <c r="D31" s="27"/>
      <c r="E31" s="28" t="s">
        <v>64</v>
      </c>
      <c r="F31" s="28"/>
      <c r="G31" s="28" t="s">
        <v>77</v>
      </c>
      <c r="H31" s="28"/>
      <c r="I31" s="28" t="s">
        <v>42</v>
      </c>
    </row>
    <row r="32" spans="1:9" ht="12.75">
      <c r="A32" s="77">
        <v>40663</v>
      </c>
      <c r="B32" s="77"/>
      <c r="C32" s="93">
        <v>71.08</v>
      </c>
      <c r="D32" s="27"/>
      <c r="E32" s="28" t="s">
        <v>64</v>
      </c>
      <c r="F32" s="28"/>
      <c r="G32" s="28" t="s">
        <v>77</v>
      </c>
      <c r="H32" s="28"/>
      <c r="I32" s="28" t="s">
        <v>42</v>
      </c>
    </row>
    <row r="33" spans="1:9" ht="12.75">
      <c r="A33" s="77">
        <v>40674</v>
      </c>
      <c r="B33" s="77"/>
      <c r="C33" s="93">
        <v>349</v>
      </c>
      <c r="D33" s="27"/>
      <c r="E33" s="28" t="s">
        <v>79</v>
      </c>
      <c r="F33" s="28"/>
      <c r="G33" s="28" t="s">
        <v>80</v>
      </c>
      <c r="H33" s="28"/>
      <c r="I33" s="28" t="s">
        <v>42</v>
      </c>
    </row>
    <row r="34" spans="1:9" ht="12.75">
      <c r="A34" s="77">
        <v>40674</v>
      </c>
      <c r="B34" s="77"/>
      <c r="C34" s="93">
        <v>552.6</v>
      </c>
      <c r="D34" s="40"/>
      <c r="E34" s="28" t="s">
        <v>79</v>
      </c>
      <c r="F34" s="28"/>
      <c r="G34" s="28" t="s">
        <v>80</v>
      </c>
      <c r="H34" s="28"/>
      <c r="I34" s="28" t="s">
        <v>42</v>
      </c>
    </row>
    <row r="35" spans="1:9" ht="12.75">
      <c r="A35" s="77">
        <v>40694</v>
      </c>
      <c r="B35" s="77"/>
      <c r="C35" s="93">
        <v>88.85</v>
      </c>
      <c r="D35" s="27"/>
      <c r="E35" s="28" t="s">
        <v>64</v>
      </c>
      <c r="F35" s="28"/>
      <c r="G35" s="28" t="s">
        <v>77</v>
      </c>
      <c r="H35" s="28"/>
      <c r="I35" s="28" t="s">
        <v>42</v>
      </c>
    </row>
    <row r="36" spans="1:9" ht="13.5" customHeight="1">
      <c r="A36" s="59"/>
      <c r="B36" s="77"/>
      <c r="C36" s="94"/>
      <c r="D36" s="27"/>
      <c r="E36" s="28"/>
      <c r="F36" s="28"/>
      <c r="G36" s="28"/>
      <c r="H36" s="28"/>
      <c r="I36" s="28"/>
    </row>
    <row r="37" spans="1:9" ht="12.75">
      <c r="A37" s="25"/>
      <c r="B37" s="25"/>
      <c r="C37" s="95">
        <f>SUM(C26:C36)</f>
        <v>2597.8099999999995</v>
      </c>
      <c r="D37" s="64"/>
      <c r="E37" s="20"/>
      <c r="F37" s="20"/>
      <c r="G37" s="20"/>
      <c r="H37" s="20"/>
      <c r="I37" s="20"/>
    </row>
    <row r="38" spans="1:9" s="28" customFormat="1" ht="29.2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 customHeight="1">
      <c r="A39" s="118" t="s">
        <v>30</v>
      </c>
      <c r="B39" s="119"/>
      <c r="C39" s="119"/>
      <c r="D39" s="119"/>
      <c r="E39" s="119"/>
      <c r="F39" s="55"/>
      <c r="G39" s="31"/>
      <c r="H39" s="31"/>
      <c r="I39" s="31"/>
    </row>
    <row r="40" spans="1:6" ht="2.25" customHeight="1">
      <c r="A40" s="80"/>
      <c r="B40" s="81"/>
      <c r="C40" s="57"/>
      <c r="D40" s="81"/>
      <c r="E40" s="81"/>
      <c r="F40" s="43"/>
    </row>
    <row r="41" spans="1:6" ht="25.5" customHeight="1">
      <c r="A41" s="41"/>
      <c r="B41" s="41"/>
      <c r="C41" s="82" t="s">
        <v>4</v>
      </c>
      <c r="D41" s="42"/>
      <c r="E41" s="43"/>
      <c r="F41" s="43"/>
    </row>
    <row r="42" spans="1:6" ht="2.25" customHeight="1">
      <c r="A42" s="41"/>
      <c r="B42" s="41"/>
      <c r="C42" s="42"/>
      <c r="D42" s="42"/>
      <c r="E42" s="43"/>
      <c r="F42" s="43"/>
    </row>
    <row r="43" ht="12.75">
      <c r="C43" s="97">
        <f>+C37+C20</f>
        <v>3400.7199999999993</v>
      </c>
    </row>
  </sheetData>
  <mergeCells count="4">
    <mergeCell ref="A22:E22"/>
    <mergeCell ref="A39:E39"/>
    <mergeCell ref="A6:E6"/>
    <mergeCell ref="A4:L4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109" t="s">
        <v>29</v>
      </c>
      <c r="B1" s="110"/>
      <c r="C1" s="110"/>
      <c r="D1" s="110"/>
      <c r="E1" s="110"/>
    </row>
    <row r="2" spans="1:5" ht="29.25" customHeight="1">
      <c r="A2" s="111" t="s">
        <v>0</v>
      </c>
      <c r="B2" s="112"/>
      <c r="C2" s="111" t="s">
        <v>1</v>
      </c>
      <c r="D2" s="112"/>
      <c r="E2" s="3"/>
    </row>
    <row r="3" spans="1:5" ht="39.75" customHeight="1">
      <c r="A3" s="4" t="s">
        <v>15</v>
      </c>
      <c r="B3" s="113" t="s">
        <v>6</v>
      </c>
      <c r="C3" s="113"/>
      <c r="D3" s="4"/>
      <c r="E3" s="4"/>
    </row>
    <row r="4" spans="1:5" ht="21.75" customHeight="1">
      <c r="A4" s="3" t="s">
        <v>2</v>
      </c>
      <c r="B4" s="3" t="s">
        <v>4</v>
      </c>
      <c r="C4" s="112" t="s">
        <v>16</v>
      </c>
      <c r="D4" s="112"/>
      <c r="E4" s="3" t="s">
        <v>17</v>
      </c>
    </row>
    <row r="10" spans="1:5" ht="18" customHeight="1">
      <c r="A10" s="4" t="s">
        <v>15</v>
      </c>
      <c r="B10" s="113" t="s">
        <v>9</v>
      </c>
      <c r="C10" s="113"/>
      <c r="D10" s="4"/>
      <c r="E10" s="4"/>
    </row>
    <row r="11" spans="1:5" ht="15" customHeight="1">
      <c r="A11" s="3" t="s">
        <v>2</v>
      </c>
      <c r="B11" s="3" t="s">
        <v>4</v>
      </c>
      <c r="C11" s="3"/>
      <c r="D11" s="3"/>
      <c r="E11" s="3"/>
    </row>
    <row r="17" spans="1:5" ht="42.75">
      <c r="A17" s="10" t="s">
        <v>30</v>
      </c>
      <c r="B17" s="9" t="s">
        <v>4</v>
      </c>
      <c r="C17" s="8"/>
      <c r="D17" s="6"/>
      <c r="E17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8515625" style="29" customWidth="1"/>
    <col min="2" max="2" width="0.71875" style="29" customWidth="1"/>
    <col min="3" max="3" width="35.28125" style="29" customWidth="1"/>
    <col min="4" max="4" width="0.71875" style="29" customWidth="1"/>
    <col min="5" max="5" width="12.57421875" style="29" customWidth="1"/>
    <col min="6" max="6" width="0.71875" style="29" customWidth="1"/>
    <col min="7" max="7" width="27.140625" style="29" customWidth="1"/>
    <col min="8" max="8" width="28.140625" style="29" customWidth="1"/>
    <col min="9" max="16384" width="9.140625" style="34" customWidth="1"/>
  </cols>
  <sheetData>
    <row r="1" spans="8:11" s="29" customFormat="1" ht="2.25" customHeight="1">
      <c r="H1" s="38"/>
      <c r="I1" s="38"/>
      <c r="J1" s="38"/>
      <c r="K1" s="38"/>
    </row>
    <row r="2" spans="1:19" s="29" customFormat="1" ht="12.75" customHeight="1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46"/>
      <c r="N2" s="46"/>
      <c r="O2" s="46"/>
      <c r="P2" s="46"/>
      <c r="Q2" s="46"/>
      <c r="R2" s="46"/>
      <c r="S2" s="46"/>
    </row>
    <row r="3" spans="1:19" s="29" customFormat="1" ht="12.7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0"/>
      <c r="N3" s="48"/>
      <c r="O3" s="48"/>
      <c r="P3" s="48"/>
      <c r="Q3" s="48"/>
      <c r="R3" s="47"/>
      <c r="S3" s="46"/>
    </row>
    <row r="4" spans="1:19" s="29" customFormat="1" ht="12.75" customHeight="1">
      <c r="A4" s="106" t="s">
        <v>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47"/>
      <c r="N4" s="46"/>
      <c r="O4" s="46"/>
      <c r="P4" s="46"/>
      <c r="Q4" s="47"/>
      <c r="R4" s="47"/>
      <c r="S4" s="46"/>
    </row>
    <row r="5" s="32" customFormat="1" ht="41.25" customHeight="1"/>
    <row r="6" spans="1:8" ht="15" customHeight="1">
      <c r="A6" s="105" t="s">
        <v>28</v>
      </c>
      <c r="B6" s="105"/>
      <c r="C6" s="105"/>
      <c r="D6" s="105"/>
      <c r="E6" s="105"/>
      <c r="F6" s="105"/>
      <c r="G6" s="105"/>
      <c r="H6" s="56"/>
    </row>
    <row r="7" spans="1:8" s="83" customFormat="1" ht="33.75" customHeight="1">
      <c r="A7" s="120" t="s">
        <v>18</v>
      </c>
      <c r="B7" s="120"/>
      <c r="C7" s="120"/>
      <c r="D7" s="120"/>
      <c r="E7" s="120"/>
      <c r="F7" s="120"/>
      <c r="G7" s="120"/>
      <c r="H7" s="87"/>
    </row>
    <row r="8" spans="1:8" s="83" customFormat="1" ht="29.25" customHeight="1">
      <c r="A8" s="86"/>
      <c r="B8" s="86"/>
      <c r="C8" s="87"/>
      <c r="D8" s="87"/>
      <c r="E8" s="87"/>
      <c r="F8" s="87"/>
      <c r="G8" s="87"/>
      <c r="H8" s="87"/>
    </row>
    <row r="9" spans="1:8" ht="15" customHeight="1">
      <c r="A9" s="105" t="s">
        <v>19</v>
      </c>
      <c r="B9" s="105"/>
      <c r="C9" s="105"/>
      <c r="D9" s="56"/>
      <c r="E9" s="105"/>
      <c r="F9" s="105"/>
      <c r="G9" s="105"/>
      <c r="H9" s="56"/>
    </row>
    <row r="10" spans="1:8" ht="2.25" customHeight="1">
      <c r="A10" s="56"/>
      <c r="B10" s="56"/>
      <c r="C10" s="56"/>
      <c r="D10" s="56"/>
      <c r="E10" s="56"/>
      <c r="F10" s="56"/>
      <c r="G10" s="56"/>
      <c r="H10" s="56"/>
    </row>
    <row r="11" spans="1:8" ht="12.75" customHeight="1">
      <c r="A11" s="32" t="s">
        <v>2</v>
      </c>
      <c r="B11" s="32"/>
      <c r="C11" s="32" t="s">
        <v>20</v>
      </c>
      <c r="D11" s="32"/>
      <c r="E11" s="32" t="s">
        <v>21</v>
      </c>
      <c r="F11" s="32"/>
      <c r="G11" s="32" t="s">
        <v>22</v>
      </c>
      <c r="H11" s="32"/>
    </row>
    <row r="12" ht="2.25" customHeight="1"/>
    <row r="13" spans="1:8" s="85" customFormat="1" ht="12.75" customHeight="1">
      <c r="A13" s="84" t="s">
        <v>69</v>
      </c>
      <c r="B13" s="84"/>
      <c r="C13" s="44" t="s">
        <v>51</v>
      </c>
      <c r="D13" s="44"/>
      <c r="E13" s="44"/>
      <c r="F13" s="44"/>
      <c r="G13" s="44"/>
      <c r="H13" s="29"/>
    </row>
    <row r="14" ht="29.25" customHeight="1"/>
    <row r="15" spans="1:8" ht="15" customHeight="1">
      <c r="A15" s="105" t="s">
        <v>23</v>
      </c>
      <c r="B15" s="105"/>
      <c r="C15" s="105"/>
      <c r="D15" s="56"/>
      <c r="E15" s="105"/>
      <c r="F15" s="105"/>
      <c r="G15" s="105"/>
      <c r="H15" s="56"/>
    </row>
    <row r="16" spans="1:8" ht="2.25" customHeight="1">
      <c r="A16" s="56"/>
      <c r="B16" s="56"/>
      <c r="C16" s="56"/>
      <c r="D16" s="56"/>
      <c r="E16" s="56"/>
      <c r="F16" s="56"/>
      <c r="G16" s="56"/>
      <c r="H16" s="56"/>
    </row>
    <row r="17" spans="1:8" ht="12.75">
      <c r="A17" s="32" t="s">
        <v>2</v>
      </c>
      <c r="B17" s="32"/>
      <c r="C17" s="32" t="s">
        <v>20</v>
      </c>
      <c r="D17" s="32"/>
      <c r="E17" s="32" t="s">
        <v>24</v>
      </c>
      <c r="F17" s="32"/>
      <c r="G17" s="32" t="s">
        <v>25</v>
      </c>
      <c r="H17" s="32"/>
    </row>
    <row r="18" ht="2.25" customHeight="1"/>
    <row r="19" spans="1:8" s="28" customFormat="1" ht="25.5">
      <c r="A19" s="84" t="s">
        <v>69</v>
      </c>
      <c r="B19" s="51"/>
      <c r="C19" s="20" t="s">
        <v>52</v>
      </c>
      <c r="D19" s="20"/>
      <c r="E19" s="20"/>
      <c r="F19" s="20"/>
      <c r="G19" s="20"/>
      <c r="H19" s="20"/>
    </row>
    <row r="20" spans="1:8" ht="12.75">
      <c r="A20" s="31"/>
      <c r="B20" s="31"/>
      <c r="C20" s="31"/>
      <c r="D20" s="31"/>
      <c r="E20" s="31"/>
      <c r="F20" s="31"/>
      <c r="G20" s="31"/>
      <c r="H20" s="31"/>
    </row>
  </sheetData>
  <mergeCells count="7">
    <mergeCell ref="A15:C15"/>
    <mergeCell ref="E15:G15"/>
    <mergeCell ref="A4:L4"/>
    <mergeCell ref="A9:C9"/>
    <mergeCell ref="E9:G9"/>
    <mergeCell ref="A7:G7"/>
    <mergeCell ref="A6:G6"/>
  </mergeCells>
  <printOptions/>
  <pageMargins left="0.75" right="0.75" top="1" bottom="1" header="0.5" footer="0.5"/>
  <pageSetup fitToHeight="1" fitToWidth="1" horizontalDpi="600" verticalDpi="600" orientation="portrait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109" t="s">
        <v>27</v>
      </c>
      <c r="B1" s="110"/>
      <c r="C1" s="110"/>
      <c r="D1" s="110"/>
      <c r="E1" s="110"/>
    </row>
    <row r="2" spans="1:5" ht="30" customHeight="1">
      <c r="A2" s="111" t="s">
        <v>0</v>
      </c>
      <c r="B2" s="112"/>
      <c r="C2" s="111" t="s">
        <v>1</v>
      </c>
      <c r="D2" s="112"/>
      <c r="E2" s="3"/>
    </row>
    <row r="3" spans="1:5" ht="27" customHeight="1">
      <c r="A3" s="113" t="s">
        <v>28</v>
      </c>
      <c r="B3" s="122"/>
      <c r="C3" s="122"/>
      <c r="D3" s="122"/>
      <c r="E3" s="122"/>
    </row>
    <row r="4" spans="1:5" s="14" customFormat="1" ht="50.25" customHeight="1">
      <c r="A4" s="123" t="s">
        <v>18</v>
      </c>
      <c r="B4" s="96"/>
      <c r="C4" s="96"/>
      <c r="D4" s="96"/>
      <c r="E4" s="96"/>
    </row>
    <row r="5" spans="1:5" ht="20.25" customHeight="1">
      <c r="A5" s="5" t="s">
        <v>19</v>
      </c>
      <c r="B5" s="108"/>
      <c r="C5" s="108"/>
      <c r="D5" s="5"/>
      <c r="E5" s="5"/>
    </row>
    <row r="6" spans="1:5" ht="19.5" customHeight="1">
      <c r="A6" s="3" t="s">
        <v>2</v>
      </c>
      <c r="B6" s="3" t="s">
        <v>20</v>
      </c>
      <c r="C6" s="3" t="s">
        <v>21</v>
      </c>
      <c r="D6" s="3" t="s">
        <v>22</v>
      </c>
      <c r="E6" s="3"/>
    </row>
    <row r="12" spans="1:5" s="16" customFormat="1" ht="27" customHeight="1">
      <c r="A12" s="15" t="s">
        <v>23</v>
      </c>
      <c r="B12" s="121"/>
      <c r="C12" s="121"/>
      <c r="D12" s="15"/>
      <c r="E12" s="15"/>
    </row>
    <row r="13" spans="1:5" ht="12.75">
      <c r="A13" s="3" t="s">
        <v>2</v>
      </c>
      <c r="B13" s="3" t="s">
        <v>20</v>
      </c>
      <c r="C13" s="3" t="s">
        <v>24</v>
      </c>
      <c r="D13" s="3" t="s">
        <v>25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Christina Walker</cp:lastModifiedBy>
  <cp:lastPrinted>2011-07-11T23:41:19Z</cp:lastPrinted>
  <dcterms:created xsi:type="dcterms:W3CDTF">2010-10-17T20:59:02Z</dcterms:created>
  <dcterms:modified xsi:type="dcterms:W3CDTF">2011-07-14T22:55:36Z</dcterms:modified>
  <cp:category/>
  <cp:version/>
  <cp:contentType/>
  <cp:contentStatus/>
</cp:coreProperties>
</file>